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ucia.casteblanco\Desktop\PLANEACION 2026\AGUAS LA MEJOR EMPRESA\VERSION FINAL\PLANES DE ACCION\"/>
    </mc:Choice>
  </mc:AlternateContent>
  <xr:revisionPtr revIDLastSave="0" documentId="8_{7E5B4B41-6157-448A-813E-ECE474F07159}" xr6:coauthVersionLast="47" xr6:coauthVersionMax="47" xr10:uidLastSave="{00000000-0000-0000-0000-000000000000}"/>
  <bookViews>
    <workbookView xWindow="-120" yWindow="-120" windowWidth="29040" windowHeight="15720" xr2:uid="{B0731543-8B0F-453C-A707-56DE7EDBBA90}"/>
  </bookViews>
  <sheets>
    <sheet name="GESTION DOCUMENTAL" sheetId="1" r:id="rId1"/>
  </sheets>
  <externalReferences>
    <externalReference r:id="rId2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3" i="1" l="1"/>
  <c r="P13" i="1"/>
  <c r="Q12" i="1"/>
  <c r="P12" i="1"/>
  <c r="Q9" i="1"/>
  <c r="P9" i="1"/>
  <c r="Q8" i="1"/>
  <c r="P8" i="1"/>
  <c r="Q7" i="1"/>
  <c r="P7" i="1"/>
  <c r="Q6" i="1"/>
  <c r="P6" i="1"/>
  <c r="Q5" i="1"/>
  <c r="P5" i="1"/>
</calcChain>
</file>

<file path=xl/sharedStrings.xml><?xml version="1.0" encoding="utf-8"?>
<sst xmlns="http://schemas.openxmlformats.org/spreadsheetml/2006/main" count="157" uniqueCount="102">
  <si>
    <t>PLAN DE ACCIÓN – GESTION DOCUMENTAL</t>
  </si>
  <si>
    <t>VIGENCIAS:</t>
  </si>
  <si>
    <t>2026  2027</t>
  </si>
  <si>
    <t>RESPONSABLE</t>
  </si>
  <si>
    <t>LIDER GESTION DOCUMENTAL</t>
  </si>
  <si>
    <t>ID</t>
  </si>
  <si>
    <t>Fila fuente</t>
  </si>
  <si>
    <t>Iniciativa estratégica</t>
  </si>
  <si>
    <t>Objetivo</t>
  </si>
  <si>
    <t>Meta producto</t>
  </si>
  <si>
    <t xml:space="preserve">Indicador </t>
  </si>
  <si>
    <t>Actividad</t>
  </si>
  <si>
    <t>Entregable / Medio de verificación propuesto</t>
  </si>
  <si>
    <t>Indicador operativo propuesto</t>
  </si>
  <si>
    <t>Meta operativa propuesta</t>
  </si>
  <si>
    <t>Frecuencia</t>
  </si>
  <si>
    <t>Rol</t>
  </si>
  <si>
    <t>Responsable principal</t>
  </si>
  <si>
    <t>Corresponsables</t>
  </si>
  <si>
    <t>Vigencia</t>
  </si>
  <si>
    <t>Presupuesto 2026</t>
  </si>
  <si>
    <t>Presupuesto 2027</t>
  </si>
  <si>
    <t>Estado</t>
  </si>
  <si>
    <t>Avance %</t>
  </si>
  <si>
    <t>Observaciones / validación</t>
  </si>
  <si>
    <t>PA-002</t>
  </si>
  <si>
    <t>Fortalecimiento de las políticas institucionales de MIPG</t>
  </si>
  <si>
    <t>Fortalecer el Sistema Integrado de Gestión mediante la actualización permanente de las políticas institucionales.</t>
  </si>
  <si>
    <t>01 políticas institucionales revisadas, actualizadas y aprobadas.</t>
  </si>
  <si>
    <t>(Número de políticas institucionales implementadas y actualizadas / Total de políticas definidas por MIPG) ×100</t>
  </si>
  <si>
    <t>Actualizar la politicas Gestion Documental</t>
  </si>
  <si>
    <t>Informe, acta, registro o soporte documental de la actividad.</t>
  </si>
  <si>
    <t>Cumplimiento de la actividad programada (%)</t>
  </si>
  <si>
    <t>100% de las acciones programadas ejecutadas y soportadas.</t>
  </si>
  <si>
    <t>ANUAL</t>
  </si>
  <si>
    <t>RESPONSABLE PRINCIPAL</t>
  </si>
  <si>
    <t xml:space="preserve">Lider del proceso / Gestion Documental y Archivo </t>
  </si>
  <si>
    <t>2026</t>
  </si>
  <si>
    <t>No iniciado</t>
  </si>
  <si>
    <t>PA-004</t>
  </si>
  <si>
    <t>Fortalecimiento del desempeño institucional mediante la actualización de los autodiagnósticos MIPG.</t>
  </si>
  <si>
    <t>Fortalecer el mejoramiento institucional mediante la actualización y seguimiento de los autodiagnósticos MIPG.</t>
  </si>
  <si>
    <t>01 autodiagnósticos MIPG actualizados con sus respectivos planes de mejoramiento.</t>
  </si>
  <si>
    <t>(No. De autodiagnósticos  debidamente actualizados con su plan de acción /No. De autodiagnósticos establecidos en la norma) * 100</t>
  </si>
  <si>
    <t xml:space="preserve">Actualizar el Autodiagnostico Gestion Documental y Generar el plan de acción </t>
  </si>
  <si>
    <t>Autodiagnósticos actualizados y planes de mejoramiento asociados.</t>
  </si>
  <si>
    <t>Autodiagnósticos actualizados / autodiagnósticos programados × 100</t>
  </si>
  <si>
    <t>SEMESTRAL</t>
  </si>
  <si>
    <t xml:space="preserve">Líderes de Proceso / Gestion Documental y Archivo </t>
  </si>
  <si>
    <t>2026-2027</t>
  </si>
  <si>
    <t>PA-007</t>
  </si>
  <si>
    <t>Realizar el Cargue de FURAG, con cumplimiento superior al 80%</t>
  </si>
  <si>
    <t>Incrementar el desempeño institucional mediante el adecuado diligenciamiento del FURAG</t>
  </si>
  <si>
    <t>Dos formularios FURAG diligenciados y reportados oportunamente durante el período 2026–2027.</t>
  </si>
  <si>
    <t>1 Cargue realizado por año</t>
  </si>
  <si>
    <t>Diligenciar, validar y transmitir el formulario FURAG dentro de los términos establecidos por Función Pública.</t>
  </si>
  <si>
    <t>Matriz de alistamiento, soportes de diligenciamiento y constancia de transmisión FURAG.</t>
  </si>
  <si>
    <t>Componentes FURAG diligenciados y validados / componentes asignados × 100</t>
  </si>
  <si>
    <t>CORRESPONSABLE</t>
  </si>
  <si>
    <t>Planeación</t>
  </si>
  <si>
    <t>Líderes de Proceso</t>
  </si>
  <si>
    <t>2027</t>
  </si>
  <si>
    <t>PA-008</t>
  </si>
  <si>
    <t>Revisar y generar informes permanentes del cumplimiento de las recomendaciones de FURAG</t>
  </si>
  <si>
    <t>Cumplir con el decreto 1499 de 2017
Conocer el grado de gestión y desempeño institucional</t>
  </si>
  <si>
    <t>8 informes trimestrales de seguimiento a recomendaciones FURAG</t>
  </si>
  <si>
    <t>(Informes elaborados / Informes programados) × 100</t>
  </si>
  <si>
    <t>Asistir a las mesas técnicas para socializar los avances y generar las alertas necesarias con los faltantes</t>
  </si>
  <si>
    <t>Actas de mesa técnica, listado de asistencia y matriz de compromisos.</t>
  </si>
  <si>
    <t>Mesas técnicas realizadas / mesas programadas × 100</t>
  </si>
  <si>
    <t>TRIMESTRAL</t>
  </si>
  <si>
    <t>PA-009</t>
  </si>
  <si>
    <t>Registrar el avance con evidencias en plataforma (Drive)</t>
  </si>
  <si>
    <t>Repositorio institucional actualizado con evidencias y trazabilidad de avances.</t>
  </si>
  <si>
    <t>Compromisos con evidencia registrada / compromisos en seguimiento × 100</t>
  </si>
  <si>
    <t>PA-011</t>
  </si>
  <si>
    <t>Revision y generación de informes permanentes del cumplimiento de la matriz ITA, que permita mejorar su calificación por encima de 80 puntos</t>
  </si>
  <si>
    <t>Fortalecer la transparencia institucional mediante el cumplimiento de los lineamientos del Índice de Transparencia y Acceso a la Información.</t>
  </si>
  <si>
    <t>80 puntos en calificación de ITA por parte de la procuraduría</t>
  </si>
  <si>
    <t>Generar y entregar la información que corresponde al área de planeación y capacitación  que permita el cumplimiento de ITA</t>
  </si>
  <si>
    <t>PA-014</t>
  </si>
  <si>
    <t>Actualizar los Planes Institucionales establecidos en la Res. 612 de 2018, con seguimietno de cumplimiento</t>
  </si>
  <si>
    <t>Cumplir con lo establecido en la Resolución 612 de 2018</t>
  </si>
  <si>
    <t>11 Planes Institucionales actualizados y con seguimiento</t>
  </si>
  <si>
    <t>Actualizar el plan institucional de Archivo de la Entidad PINAR</t>
  </si>
  <si>
    <t>Planes institucionales actualizados/aprobados y/o constancia de publicación.</t>
  </si>
  <si>
    <t>Planes actualizados/publicados / planes programados × 100</t>
  </si>
  <si>
    <t>PA-017</t>
  </si>
  <si>
    <t>Cumplir con lo establecido en los Planes Institucionales y Autodiagnósticos</t>
  </si>
  <si>
    <t>Cumplir con lo establecido en el decreto 1499 de 2017 y Res. 612 de 2018
Mejorar la gestión y desempeño institucioal</t>
  </si>
  <si>
    <t>80% de cumplimiento en los planes institucionales</t>
  </si>
  <si>
    <t>No, de actividades programadas en Planes Institucionales y Autodiagnostico/ No. De actividades programadas en planes institucionales y autodiagnosticos cumplidas</t>
  </si>
  <si>
    <t>Cumplir el cronograma establecido en cada Plan Instucional Y/o Autodiagnóstico</t>
  </si>
  <si>
    <t>PA-021</t>
  </si>
  <si>
    <t>Certificación del Sistema Integrado de Gestión bajo las normas ISO 9001, ISO 14001 Y 45004</t>
  </si>
  <si>
    <t>Obtener la certificación del Sistema Integrado de Gestión.</t>
  </si>
  <si>
    <t>Sistema certificado.</t>
  </si>
  <si>
    <t>No.  Procesos con normas identificadas y actualizadas / No. De procesos</t>
  </si>
  <si>
    <t>Elaborar y actualizar el normograma</t>
  </si>
  <si>
    <t>Normograma institucional actualizado y publicado.</t>
  </si>
  <si>
    <t>Normograma actualizado dentro de la periodicidad definida</t>
  </si>
  <si>
    <t>1 normograma actualizado y soportado por vigencia.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</si>
</sst>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Calibri"/>
    </font>
    <font>
      <b/>
      <sz val="14"/>
      <color rgb="FFFFFFFF"/>
      <name val="Calibri"/>
      <family val="2"/>
    </font>
    <font>
      <b/>
      <i/>
      <sz val="11"/>
      <color rgb="FF0B3A53"/>
      <name val="Calibri"/>
      <family val="2"/>
    </font>
    <font>
      <sz val="11"/>
      <name val="Calibri"/>
      <family val="2"/>
    </font>
    <font>
      <i/>
      <sz val="11"/>
      <color rgb="FF0B3A53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B3A53"/>
      </patternFill>
    </fill>
    <fill>
      <patternFill patternType="solid">
        <fgColor rgb="FFEAF3F6"/>
      </patternFill>
    </fill>
    <fill>
      <patternFill patternType="solid">
        <fgColor rgb="FF146C7E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164" fontId="0" fillId="0" borderId="0" xfId="0" applyNumberFormat="1" applyAlignment="1">
      <alignment vertical="center" wrapText="1"/>
    </xf>
    <xf numFmtId="9" fontId="0" fillId="0" borderId="0" xfId="0" applyNumberFormat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64" fontId="0" fillId="0" borderId="9" xfId="0" applyNumberFormat="1" applyBorder="1" applyAlignment="1">
      <alignment vertical="center" wrapText="1"/>
    </xf>
    <xf numFmtId="9" fontId="0" fillId="0" borderId="9" xfId="0" applyNumberFormat="1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  <dxfs count="23"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font>
        <b/>
      </font>
      <fill>
        <patternFill patternType="solid">
          <bgColor rgb="FFDDEFE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pia%20de%20PLAN%20ESTRATEGICO%20INST%202024%20%202027%20VISTO%20BO.%20COMITE%20CIGED.xlsx" TargetMode="External"/><Relationship Id="rId2" Type="http://schemas.openxmlformats.org/officeDocument/2006/relationships/externalLinkPath" Target="file:///C:\Users\lucia.casteblanco\Desktop\PLANEACION%202026\AGUAS%20LA%20MEJOR%20EMPRESA\VERSION%20FINAL\Copia%20de%20PLAN%20ESTRATEGICO%20INST%202024%20%202027%20VISTO%20BO.%20COMITE%20CIGED.xlsx" TargetMode="External"/><Relationship Id="rId1" Type="http://schemas.openxmlformats.org/officeDocument/2006/relationships/externalLinkPath" Target="/Users/lucia.casteblanco/Desktop/PLANEACION%202026/AGUAS%20LA%20MEJOR%20EMPRESA/VERSION%20FINAL/Copia%20de%20PLAN%20ESTRATEGICO%20INST%202024%20%202027%20VISTO%20BO.%20COMITE%20CIG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TAS ESTRATEGICAS"/>
      <sheetName val="P DE DESARROLLO INSTITUCIONAL"/>
      <sheetName val="PRESUPUESTO (2)"/>
      <sheetName val="RESUMEN (2)"/>
      <sheetName val="PLAN CONSOLIDADO"/>
      <sheetName val="GERENCIA"/>
      <sheetName val="G-FINANCIERA"/>
      <sheetName val="G-TALENTO HUMANO Y SER. ADM"/>
      <sheetName val="SUBG_TECNICA"/>
      <sheetName val="SERV_PUBLICOS"/>
      <sheetName val="PLANEACION"/>
      <sheetName val="COMERCIALIZACION"/>
      <sheetName val="JURIDICA"/>
      <sheetName val="TIC"/>
      <sheetName val="GESTION DOCUMENTAL"/>
      <sheetName val="ATENCION  SERVICIO AL CIUDADANO"/>
      <sheetName val="SST"/>
    </sheetNames>
    <sheetDataSet>
      <sheetData sheetId="0"/>
      <sheetData sheetId="1"/>
      <sheetData sheetId="2"/>
      <sheetData sheetId="3"/>
      <sheetData sheetId="4">
        <row r="6">
          <cell r="V6">
            <v>0</v>
          </cell>
          <cell r="Z6">
            <v>0</v>
          </cell>
        </row>
        <row r="8">
          <cell r="V8">
            <v>0</v>
          </cell>
          <cell r="Z8">
            <v>0</v>
          </cell>
        </row>
        <row r="11">
          <cell r="V11">
            <v>0</v>
          </cell>
          <cell r="Z11">
            <v>0</v>
          </cell>
        </row>
        <row r="12">
          <cell r="V12">
            <v>4000000</v>
          </cell>
          <cell r="Z12">
            <v>4000000</v>
          </cell>
        </row>
        <row r="13">
          <cell r="V13">
            <v>0</v>
          </cell>
          <cell r="Z13">
            <v>0</v>
          </cell>
        </row>
        <row r="21">
          <cell r="V21">
            <v>0</v>
          </cell>
          <cell r="Z21">
            <v>0</v>
          </cell>
        </row>
        <row r="25">
          <cell r="V25">
            <v>2000000</v>
          </cell>
          <cell r="Z25">
            <v>2000000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8CECED-E225-4E9C-9117-E122AE9EA0F5}" name="Tbl_LIDERES_PROCESO" displayName="Tbl_LIDERES_PROCESO" ref="A4:T13" totalsRowShown="0" headerRowDxfId="21" dataDxfId="20">
  <tableColumns count="20">
    <tableColumn id="1" xr3:uid="{F0204342-6FE1-420B-84CE-678F11692564}" name="ID" dataDxfId="19"/>
    <tableColumn id="2" xr3:uid="{D4F11DD0-4D91-43BA-88A0-CAF3B3A4EE63}" name="Fila fuente" dataDxfId="18"/>
    <tableColumn id="3" xr3:uid="{909D1AEA-A8AF-458D-B1FC-74B1B1F69C51}" name="Iniciativa estratégica" dataDxfId="17"/>
    <tableColumn id="4" xr3:uid="{015BC56A-81AE-4A2F-A9D0-AE9529B00E45}" name="Objetivo" dataDxfId="16"/>
    <tableColumn id="5" xr3:uid="{2AC6E69B-5EAB-4906-A259-3591315686DD}" name="Meta producto" dataDxfId="15"/>
    <tableColumn id="6" xr3:uid="{AA43653D-6827-4BED-9E02-46D54C7BAAE4}" name="Indicador " dataDxfId="14"/>
    <tableColumn id="7" xr3:uid="{A4579A1D-B794-44F7-8332-18F3E34BC561}" name="Actividad" dataDxfId="13"/>
    <tableColumn id="8" xr3:uid="{3E98E3CD-3568-45A4-B763-07B05CF8C169}" name="Entregable / Medio de verificación propuesto" dataDxfId="12"/>
    <tableColumn id="9" xr3:uid="{94DD188E-612F-426F-85D4-CE6935AD34A0}" name="Indicador operativo propuesto" dataDxfId="11"/>
    <tableColumn id="10" xr3:uid="{40B50A1A-3D07-4609-BC94-806E35C9100E}" name="Meta operativa propuesta" dataDxfId="10"/>
    <tableColumn id="11" xr3:uid="{230B9FBE-A0F0-41CF-B50C-B3DA61EFBDD9}" name="Frecuencia" dataDxfId="9"/>
    <tableColumn id="12" xr3:uid="{1786AC99-48BD-45B1-8AAE-0122DD00E767}" name="Rol" dataDxfId="8"/>
    <tableColumn id="13" xr3:uid="{4A7BD45C-D480-4ECF-A008-2AF648E616F5}" name="Responsable principal" dataDxfId="7"/>
    <tableColumn id="14" xr3:uid="{F5754E82-EBA6-4773-863B-61C8250251FC}" name="Corresponsables" dataDxfId="6"/>
    <tableColumn id="15" xr3:uid="{088FCE99-BBFA-4C47-A74E-2E871A529049}" name="Vigencia" dataDxfId="5"/>
    <tableColumn id="16" xr3:uid="{89CAA7EE-AEC3-4892-B717-8766563FD30D}" name="Presupuesto 2026" dataDxfId="4"/>
    <tableColumn id="17" xr3:uid="{D9850B3D-819E-4840-BEED-60B4502622F3}" name="Presupuesto 2027" dataDxfId="3"/>
    <tableColumn id="18" xr3:uid="{3B40D117-5286-482C-A295-FECC2A8DDBCC}" name="Estado" dataDxfId="2"/>
    <tableColumn id="19" xr3:uid="{2E1E310C-48E1-47C4-8ACC-349801769E95}" name="Avance %" dataDxfId="1"/>
    <tableColumn id="20" xr3:uid="{F237D361-7E7A-4AE6-8F7F-383DE431692B}" name="Observaciones / validació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1C2B1-42CC-4D46-8B10-7D415626D1C8}">
  <sheetPr>
    <tabColor theme="4" tint="0.39997558519241921"/>
  </sheetPr>
  <dimension ref="A1:T13"/>
  <sheetViews>
    <sheetView tabSelected="1" topLeftCell="G1" workbookViewId="0">
      <selection activeCell="K12" sqref="K12"/>
    </sheetView>
  </sheetViews>
  <sheetFormatPr baseColWidth="10" defaultColWidth="9.140625" defaultRowHeight="15" x14ac:dyDescent="0.25"/>
  <cols>
    <col min="1" max="2" width="10" style="4" customWidth="1"/>
    <col min="3" max="4" width="34" style="4" customWidth="1"/>
    <col min="5" max="6" width="32" style="4" customWidth="1"/>
    <col min="7" max="7" width="38" style="4" customWidth="1"/>
    <col min="8" max="8" width="34" style="4" customWidth="1"/>
    <col min="9" max="9" width="31" style="4" hidden="1" customWidth="1"/>
    <col min="10" max="10" width="28" style="4" hidden="1" customWidth="1"/>
    <col min="11" max="11" width="13" style="4" customWidth="1"/>
    <col min="12" max="12" width="20" style="4" customWidth="1"/>
    <col min="13" max="13" width="25" style="4" customWidth="1"/>
    <col min="14" max="14" width="27" style="4" customWidth="1"/>
    <col min="15" max="15" width="14" style="4" customWidth="1"/>
    <col min="16" max="17" width="17" style="4" customWidth="1"/>
    <col min="18" max="18" width="15" style="4" customWidth="1"/>
    <col min="19" max="19" width="12" style="4" customWidth="1"/>
    <col min="20" max="20" width="33" style="4" customWidth="1"/>
    <col min="21" max="16384" width="9.140625" style="4"/>
  </cols>
  <sheetData>
    <row r="1" spans="1:20" ht="41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24" customHeight="1" x14ac:dyDescent="0.25">
      <c r="A2" s="5" t="s">
        <v>1</v>
      </c>
      <c r="B2" s="6"/>
      <c r="C2" s="7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/>
    </row>
    <row r="3" spans="1:20" ht="24" customHeight="1" x14ac:dyDescent="0.25">
      <c r="A3" s="5" t="s">
        <v>3</v>
      </c>
      <c r="B3" s="6"/>
      <c r="C3" s="7" t="s">
        <v>4</v>
      </c>
      <c r="T3" s="10"/>
    </row>
    <row r="4" spans="1:20" ht="30" x14ac:dyDescent="0.25">
      <c r="A4" s="11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2" t="s">
        <v>23</v>
      </c>
      <c r="T4" s="13" t="s">
        <v>24</v>
      </c>
    </row>
    <row r="5" spans="1:20" ht="60" x14ac:dyDescent="0.25">
      <c r="A5" s="14" t="s">
        <v>25</v>
      </c>
      <c r="B5" s="15">
        <v>3</v>
      </c>
      <c r="C5" s="15" t="s">
        <v>26</v>
      </c>
      <c r="D5" s="15" t="s">
        <v>27</v>
      </c>
      <c r="E5" s="16" t="s">
        <v>28</v>
      </c>
      <c r="F5" s="15" t="s">
        <v>29</v>
      </c>
      <c r="G5" s="16" t="s">
        <v>30</v>
      </c>
      <c r="H5" s="15" t="s">
        <v>31</v>
      </c>
      <c r="I5" s="15" t="s">
        <v>32</v>
      </c>
      <c r="J5" s="15" t="s">
        <v>33</v>
      </c>
      <c r="K5" s="15" t="s">
        <v>34</v>
      </c>
      <c r="L5" s="15" t="s">
        <v>35</v>
      </c>
      <c r="M5" s="16" t="s">
        <v>36</v>
      </c>
      <c r="N5" s="15"/>
      <c r="O5" s="15" t="s">
        <v>37</v>
      </c>
      <c r="P5" s="17">
        <f>'[1]PLAN CONSOLIDADO'!$V$6</f>
        <v>0</v>
      </c>
      <c r="Q5" s="17">
        <f>'[1]PLAN CONSOLIDADO'!$Z$6</f>
        <v>0</v>
      </c>
      <c r="R5" s="15" t="s">
        <v>38</v>
      </c>
      <c r="S5" s="18">
        <v>0</v>
      </c>
      <c r="T5" s="19"/>
    </row>
    <row r="6" spans="1:20" ht="75" x14ac:dyDescent="0.25">
      <c r="A6" s="14" t="s">
        <v>39</v>
      </c>
      <c r="B6" s="15">
        <v>5</v>
      </c>
      <c r="C6" s="15" t="s">
        <v>40</v>
      </c>
      <c r="D6" s="15" t="s">
        <v>41</v>
      </c>
      <c r="E6" s="16" t="s">
        <v>42</v>
      </c>
      <c r="F6" s="15" t="s">
        <v>43</v>
      </c>
      <c r="G6" s="16" t="s">
        <v>44</v>
      </c>
      <c r="H6" s="15" t="s">
        <v>45</v>
      </c>
      <c r="I6" s="15" t="s">
        <v>46</v>
      </c>
      <c r="J6" s="15" t="s">
        <v>33</v>
      </c>
      <c r="K6" s="15" t="s">
        <v>47</v>
      </c>
      <c r="L6" s="15" t="s">
        <v>35</v>
      </c>
      <c r="M6" s="16" t="s">
        <v>48</v>
      </c>
      <c r="N6" s="15"/>
      <c r="O6" s="15" t="s">
        <v>49</v>
      </c>
      <c r="P6" s="17">
        <f>'[1]PLAN CONSOLIDADO'!$V$8</f>
        <v>0</v>
      </c>
      <c r="Q6" s="17">
        <f>'[1]PLAN CONSOLIDADO'!$Z$8</f>
        <v>0</v>
      </c>
      <c r="R6" s="15" t="s">
        <v>38</v>
      </c>
      <c r="S6" s="18">
        <v>0</v>
      </c>
      <c r="T6" s="19"/>
    </row>
    <row r="7" spans="1:20" ht="60" x14ac:dyDescent="0.25">
      <c r="A7" s="14" t="s">
        <v>50</v>
      </c>
      <c r="B7" s="15">
        <v>8</v>
      </c>
      <c r="C7" s="15" t="s">
        <v>51</v>
      </c>
      <c r="D7" s="15" t="s">
        <v>52</v>
      </c>
      <c r="E7" s="15" t="s">
        <v>53</v>
      </c>
      <c r="F7" s="15" t="s">
        <v>54</v>
      </c>
      <c r="G7" s="15" t="s">
        <v>55</v>
      </c>
      <c r="H7" s="15" t="s">
        <v>56</v>
      </c>
      <c r="I7" s="15" t="s">
        <v>57</v>
      </c>
      <c r="J7" s="15" t="s">
        <v>33</v>
      </c>
      <c r="K7" s="15" t="s">
        <v>34</v>
      </c>
      <c r="L7" s="15" t="s">
        <v>58</v>
      </c>
      <c r="M7" s="15" t="s">
        <v>59</v>
      </c>
      <c r="N7" s="15" t="s">
        <v>60</v>
      </c>
      <c r="O7" s="15" t="s">
        <v>61</v>
      </c>
      <c r="P7" s="17">
        <f>'[1]PLAN CONSOLIDADO'!$V$11</f>
        <v>0</v>
      </c>
      <c r="Q7" s="17">
        <f>'[1]PLAN CONSOLIDADO'!$Z$11</f>
        <v>0</v>
      </c>
      <c r="R7" s="15" t="s">
        <v>38</v>
      </c>
      <c r="S7" s="18">
        <v>0</v>
      </c>
      <c r="T7" s="19"/>
    </row>
    <row r="8" spans="1:20" ht="60" x14ac:dyDescent="0.25">
      <c r="A8" s="14" t="s">
        <v>62</v>
      </c>
      <c r="B8" s="15">
        <v>9</v>
      </c>
      <c r="C8" s="15" t="s">
        <v>63</v>
      </c>
      <c r="D8" s="15" t="s">
        <v>64</v>
      </c>
      <c r="E8" s="15" t="s">
        <v>65</v>
      </c>
      <c r="F8" s="15" t="s">
        <v>66</v>
      </c>
      <c r="G8" s="16" t="s">
        <v>67</v>
      </c>
      <c r="H8" s="15" t="s">
        <v>68</v>
      </c>
      <c r="I8" s="15" t="s">
        <v>69</v>
      </c>
      <c r="J8" s="15" t="s">
        <v>33</v>
      </c>
      <c r="K8" s="15" t="s">
        <v>70</v>
      </c>
      <c r="L8" s="15" t="s">
        <v>58</v>
      </c>
      <c r="M8" s="15" t="s">
        <v>59</v>
      </c>
      <c r="N8" s="15" t="s">
        <v>60</v>
      </c>
      <c r="O8" s="15" t="s">
        <v>49</v>
      </c>
      <c r="P8" s="17">
        <f>'[1]PLAN CONSOLIDADO'!$V$12</f>
        <v>4000000</v>
      </c>
      <c r="Q8" s="17">
        <f>'[1]PLAN CONSOLIDADO'!$Z$12</f>
        <v>4000000</v>
      </c>
      <c r="R8" s="15" t="s">
        <v>38</v>
      </c>
      <c r="S8" s="18">
        <v>0</v>
      </c>
      <c r="T8" s="19"/>
    </row>
    <row r="9" spans="1:20" ht="60" x14ac:dyDescent="0.25">
      <c r="A9" s="14" t="s">
        <v>71</v>
      </c>
      <c r="B9" s="15">
        <v>10</v>
      </c>
      <c r="C9" s="15" t="s">
        <v>63</v>
      </c>
      <c r="D9" s="15" t="s">
        <v>64</v>
      </c>
      <c r="E9" s="15" t="s">
        <v>65</v>
      </c>
      <c r="F9" s="15" t="s">
        <v>66</v>
      </c>
      <c r="G9" s="15" t="s">
        <v>72</v>
      </c>
      <c r="H9" s="15" t="s">
        <v>73</v>
      </c>
      <c r="I9" s="15" t="s">
        <v>74</v>
      </c>
      <c r="J9" s="15" t="s">
        <v>33</v>
      </c>
      <c r="K9" s="15" t="s">
        <v>70</v>
      </c>
      <c r="L9" s="15" t="s">
        <v>58</v>
      </c>
      <c r="M9" s="15" t="s">
        <v>59</v>
      </c>
      <c r="N9" s="15" t="s">
        <v>60</v>
      </c>
      <c r="O9" s="15" t="s">
        <v>49</v>
      </c>
      <c r="P9" s="17">
        <f>'[1]PLAN CONSOLIDADO'!$V$13</f>
        <v>0</v>
      </c>
      <c r="Q9" s="17">
        <f>'[1]PLAN CONSOLIDADO'!$Z$13</f>
        <v>0</v>
      </c>
      <c r="R9" s="15" t="s">
        <v>38</v>
      </c>
      <c r="S9" s="18">
        <v>0</v>
      </c>
      <c r="T9" s="19"/>
    </row>
    <row r="10" spans="1:20" ht="75" x14ac:dyDescent="0.25">
      <c r="A10" s="14" t="s">
        <v>75</v>
      </c>
      <c r="B10" s="15">
        <v>12</v>
      </c>
      <c r="C10" s="15" t="s">
        <v>76</v>
      </c>
      <c r="D10" s="15" t="s">
        <v>77</v>
      </c>
      <c r="E10" s="15" t="s">
        <v>78</v>
      </c>
      <c r="F10" s="15" t="s">
        <v>66</v>
      </c>
      <c r="G10" s="20" t="s">
        <v>79</v>
      </c>
      <c r="H10" s="15" t="s">
        <v>68</v>
      </c>
      <c r="I10" s="15" t="s">
        <v>69</v>
      </c>
      <c r="J10" s="15" t="s">
        <v>33</v>
      </c>
      <c r="K10" s="15" t="s">
        <v>70</v>
      </c>
      <c r="L10" s="15" t="s">
        <v>58</v>
      </c>
      <c r="M10" s="15" t="s">
        <v>59</v>
      </c>
      <c r="N10" s="15" t="s">
        <v>60</v>
      </c>
      <c r="O10" s="15" t="s">
        <v>49</v>
      </c>
      <c r="P10" s="17">
        <v>3768000</v>
      </c>
      <c r="Q10" s="17">
        <v>7727273</v>
      </c>
      <c r="R10" s="15" t="s">
        <v>38</v>
      </c>
      <c r="S10" s="18">
        <v>0</v>
      </c>
      <c r="T10" s="19"/>
    </row>
    <row r="11" spans="1:20" ht="45" x14ac:dyDescent="0.25">
      <c r="A11" s="14" t="s">
        <v>80</v>
      </c>
      <c r="B11" s="15">
        <v>15</v>
      </c>
      <c r="C11" s="15" t="s">
        <v>81</v>
      </c>
      <c r="D11" s="15" t="s">
        <v>82</v>
      </c>
      <c r="E11" s="15" t="s">
        <v>83</v>
      </c>
      <c r="F11" s="15" t="s">
        <v>66</v>
      </c>
      <c r="G11" s="16" t="s">
        <v>84</v>
      </c>
      <c r="H11" s="15" t="s">
        <v>85</v>
      </c>
      <c r="I11" s="15" t="s">
        <v>86</v>
      </c>
      <c r="J11" s="15" t="s">
        <v>33</v>
      </c>
      <c r="K11" s="15" t="s">
        <v>34</v>
      </c>
      <c r="L11" s="15" t="s">
        <v>58</v>
      </c>
      <c r="M11" s="15" t="s">
        <v>59</v>
      </c>
      <c r="N11" s="15" t="s">
        <v>60</v>
      </c>
      <c r="O11" s="15" t="s">
        <v>49</v>
      </c>
      <c r="P11" s="17">
        <v>4317500</v>
      </c>
      <c r="Q11" s="17">
        <v>9985200</v>
      </c>
      <c r="R11" s="15" t="s">
        <v>38</v>
      </c>
      <c r="S11" s="18">
        <v>0</v>
      </c>
      <c r="T11" s="19"/>
    </row>
    <row r="12" spans="1:20" ht="90" x14ac:dyDescent="0.25">
      <c r="A12" s="14" t="s">
        <v>87</v>
      </c>
      <c r="B12" s="15">
        <v>18</v>
      </c>
      <c r="C12" s="15" t="s">
        <v>88</v>
      </c>
      <c r="D12" s="15" t="s">
        <v>89</v>
      </c>
      <c r="E12" s="15" t="s">
        <v>90</v>
      </c>
      <c r="F12" s="15" t="s">
        <v>91</v>
      </c>
      <c r="G12" s="15" t="s">
        <v>92</v>
      </c>
      <c r="H12" s="15" t="s">
        <v>45</v>
      </c>
      <c r="I12" s="15" t="s">
        <v>46</v>
      </c>
      <c r="J12" s="15" t="s">
        <v>33</v>
      </c>
      <c r="K12" s="16" t="s">
        <v>70</v>
      </c>
      <c r="L12" s="15" t="s">
        <v>35</v>
      </c>
      <c r="M12" s="15" t="s">
        <v>60</v>
      </c>
      <c r="N12" s="15"/>
      <c r="O12" s="15" t="s">
        <v>49</v>
      </c>
      <c r="P12" s="17">
        <f>'[1]PLAN CONSOLIDADO'!$V$21</f>
        <v>0</v>
      </c>
      <c r="Q12" s="17">
        <f>'[1]PLAN CONSOLIDADO'!$Z$21</f>
        <v>0</v>
      </c>
      <c r="R12" s="15" t="s">
        <v>38</v>
      </c>
      <c r="S12" s="18">
        <v>0</v>
      </c>
      <c r="T12" s="19"/>
    </row>
    <row r="13" spans="1:20" ht="45.75" thickBot="1" x14ac:dyDescent="0.3">
      <c r="A13" s="21" t="s">
        <v>93</v>
      </c>
      <c r="B13" s="22">
        <v>22</v>
      </c>
      <c r="C13" s="22" t="s">
        <v>94</v>
      </c>
      <c r="D13" s="22" t="s">
        <v>95</v>
      </c>
      <c r="E13" s="22" t="s">
        <v>96</v>
      </c>
      <c r="F13" s="22" t="s">
        <v>97</v>
      </c>
      <c r="G13" s="22" t="s">
        <v>98</v>
      </c>
      <c r="H13" s="22" t="s">
        <v>99</v>
      </c>
      <c r="I13" s="22" t="s">
        <v>100</v>
      </c>
      <c r="J13" s="22" t="s">
        <v>101</v>
      </c>
      <c r="K13" s="22" t="s">
        <v>34</v>
      </c>
      <c r="L13" s="22" t="s">
        <v>58</v>
      </c>
      <c r="M13" s="22" t="s">
        <v>59</v>
      </c>
      <c r="N13" s="22" t="s">
        <v>60</v>
      </c>
      <c r="O13" s="22" t="s">
        <v>49</v>
      </c>
      <c r="P13" s="23">
        <f>'[1]PLAN CONSOLIDADO'!$V$25</f>
        <v>2000000</v>
      </c>
      <c r="Q13" s="23">
        <f>'[1]PLAN CONSOLIDADO'!$Z$25</f>
        <v>2000000</v>
      </c>
      <c r="R13" s="22" t="s">
        <v>38</v>
      </c>
      <c r="S13" s="24">
        <v>0</v>
      </c>
      <c r="T13" s="25"/>
    </row>
  </sheetData>
  <mergeCells count="4">
    <mergeCell ref="A1:T1"/>
    <mergeCell ref="A2:B2"/>
    <mergeCell ref="D2:T2"/>
    <mergeCell ref="A3:B3"/>
  </mergeCells>
  <conditionalFormatting sqref="L5:L13">
    <cfRule type="expression" dxfId="22" priority="1">
      <formula>L5="RESPONSABLE PRINCIPAL"</formula>
    </cfRule>
  </conditionalFormatting>
  <conditionalFormatting sqref="S5:S13">
    <cfRule type="dataBar" priority="2">
      <dataBar>
        <cfvo type="min"/>
        <cfvo type="max"/>
        <color rgb="FF5B9BD5"/>
      </dataBar>
    </cfRule>
    <cfRule type="dataBar" priority="3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{28FBC2B4-53D8-49B1-997A-0266F88E723D}</x14:id>
        </ext>
      </extLst>
    </cfRule>
  </conditionalFormatting>
  <dataValidations count="1">
    <dataValidation type="list" sqref="R5:R13" xr:uid="{57FEEAD7-0C04-4E2B-A966-7AD933DB6F98}">
      <formula1>"No iniciado,En ejecución,Cumplido,Reprogramado,No aplica"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FBC2B4-53D8-49B1-997A-0266F88E723D}">
            <x14:dataBar>
              <x14:cfvo type="min"/>
              <x14:cfvo type="max"/>
              <x14:negativeFillColor auto="1"/>
              <x14:axisColor auto="1"/>
            </x14:dataBar>
          </x14:cfRule>
          <xm:sqref>S5:S13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GESTION DOCUMENTAL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lucía lucia muñoz</dc:creator>
  <cp:lastModifiedBy>Ana lucía lucia muñoz</cp:lastModifiedBy>
  <dcterms:created xsi:type="dcterms:W3CDTF">2026-09-02T13:42:08Z</dcterms:created>
  <dcterms:modified xsi:type="dcterms:W3CDTF">2026-09-02T13:42:22Z</dcterms:modified>
</cp:coreProperties>
</file>