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1B7D5657-FD52-43CF-B793-997769184F28}" xr6:coauthVersionLast="47" xr6:coauthVersionMax="47" xr10:uidLastSave="{00000000-0000-0000-0000-000000000000}"/>
  <bookViews>
    <workbookView xWindow="-120" yWindow="-120" windowWidth="29040" windowHeight="15720" xr2:uid="{BCC785D1-05AB-43AE-B4C2-6065F5D2B0EE}"/>
  </bookViews>
  <sheets>
    <sheet name="JURIDICA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" i="1" l="1"/>
  <c r="N9" i="1"/>
  <c r="O7" i="1"/>
  <c r="N7" i="1"/>
  <c r="O6" i="1"/>
  <c r="N6" i="1"/>
  <c r="O5" i="1"/>
  <c r="N5" i="1"/>
</calcChain>
</file>

<file path=xl/sharedStrings.xml><?xml version="1.0" encoding="utf-8"?>
<sst xmlns="http://schemas.openxmlformats.org/spreadsheetml/2006/main" count="98" uniqueCount="75">
  <si>
    <t>PLAN DE ACCIÓN – JURÍDICA</t>
  </si>
  <si>
    <t>VIGENCIAS</t>
  </si>
  <si>
    <t>2026 - 2027</t>
  </si>
  <si>
    <t>RESPONSABLE</t>
  </si>
  <si>
    <t>ASESOR JURÍDICA Y CONTRATACIÓN
PROFESIONAL ESPECIALIZADA - JURIDICA Y CONTRATACIÓN</t>
  </si>
  <si>
    <t>ID</t>
  </si>
  <si>
    <t>Fila fuente</t>
  </si>
  <si>
    <t>Iniciativa estratégica</t>
  </si>
  <si>
    <t>Objetivo</t>
  </si>
  <si>
    <t>Meta producto</t>
  </si>
  <si>
    <t xml:space="preserve">Indicador </t>
  </si>
  <si>
    <t>Actividad</t>
  </si>
  <si>
    <t>Entregable / Medio de verificación propuesto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</si>
  <si>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</si>
  <si>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</si>
  <si>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</si>
  <si>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</si>
  <si>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</si>
  <si>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</si>
  <si>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</si>
  <si>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</si>
  <si>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</si>
  <si>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</si>
  <si>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PA-071</t>
  </si>
  <si>
    <t>Gestión de la Liquidez Institucional</t>
  </si>
  <si>
    <t>Garantizar la sostenibilidad y solidez financiera de la entidad mediante una gestión eficiente del capital de trabajo y de los recursos financieros
Cumplir con la Resolución 906 de 2019 de la CRA</t>
  </si>
  <si>
    <t>Mantener un índice de liquidez igual o superior a la línea base institucional, sin descender del umbral regulatorio.</t>
  </si>
  <si>
    <t>POR DEFINIR / VALIDAR EN MATRIZ PEI</t>
  </si>
  <si>
    <t>Ejecutar oportunamente las acciones de cobro jurídico de la cartera de difícil recaudo.</t>
  </si>
  <si>
    <t>Reportes de cartera/recaudo, gestiones de cobro, acuerdos y soportes de cortes/suspensiones.</t>
  </si>
  <si>
    <t>TRIMESTRAL</t>
  </si>
  <si>
    <t>RESPONSABLE PRINCIPAL</t>
  </si>
  <si>
    <t>Jurídica</t>
  </si>
  <si>
    <t>2026-2027</t>
  </si>
  <si>
    <t>No iniciado</t>
  </si>
  <si>
    <t>PA-083</t>
  </si>
  <si>
    <t>Administración del impacto financiero de las contingencias judiciales.</t>
  </si>
  <si>
    <t>Mitigar el impacto de las contingencias judiciales sobre la sostenibilidad financiera mediante el seguimiento a provisiones, obligaciones y riesgos derivados de procesos judiciales.</t>
  </si>
  <si>
    <t>Implementar al 100% las acciones de gestión y seguimiento de las contingencias judiciales establecidas en la Política de Prevención del Daño Antijurídico y en el Plan de Defensa Judicial de la Entidad
Mantener actualizado al 100% el registro de los procesos judiciales en el Sistema Único de Gestión e Información Litigiosa del Estado – EKOGUI.</t>
  </si>
  <si>
    <t>Valor de las provisiones por procesos judiciales respecto del patrimonio o del presupuesto de funcionamiento
Demandas interpuestas contra la entidad debidamente atendidas / Demandas interpuestas contra la entidad</t>
  </si>
  <si>
    <t>Ejecutar las actividades contempladas en la Resolución emitida por Aguas del Huila No. 061 del 27 de Enero de 2025</t>
  </si>
  <si>
    <t>Informe, acta, registro o soporte documental de la actividad.</t>
  </si>
  <si>
    <t>BIMENSUAL</t>
  </si>
  <si>
    <t>PA-001</t>
  </si>
  <si>
    <t>Fortalecimiento de las políticas institucionales de MIPG</t>
  </si>
  <si>
    <t>Fortalecer el Sistema Integrado de Gestión mediante la actualización permanente de las políticas institucionales.</t>
  </si>
  <si>
    <t>03 política institucional revisadas, actualizadas y aprobadas.</t>
  </si>
  <si>
    <t>(Número de políticas institucionales implementadas y actualizadas / Total de políticas definidas por MIPG) ×100</t>
  </si>
  <si>
    <t>Revisar las politica denominada:  Defensa Jurídica,  mejora normativa, Compras y contratación publica y velar por su cumplimiento</t>
  </si>
  <si>
    <t>ANUAL</t>
  </si>
  <si>
    <t>Planeación</t>
  </si>
  <si>
    <t>2026</t>
  </si>
  <si>
    <t>PA-014</t>
  </si>
  <si>
    <t>Actualizar los Planes Institucionales establecidos en la Res. 612 de 2018, con seguimietno de cumplimiento</t>
  </si>
  <si>
    <t>Cumplir con lo establecido en la Resolución 612 de 2018</t>
  </si>
  <si>
    <t>01 Planes Institucionales actualizados y con seguimiento</t>
  </si>
  <si>
    <t>(Informes elaborados / Informes programados) × 100</t>
  </si>
  <si>
    <t>Actualizar el plan institucionales denominados:  Autodiagnostico jurídico 2026</t>
  </si>
  <si>
    <t>Planes institucionales actualizados/aprobados y/o constancia de publicación.</t>
  </si>
  <si>
    <t>Subgerencia Administrativa y Financiera</t>
  </si>
  <si>
    <t>Líderes de Proceso</t>
  </si>
  <si>
    <t>PA-007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</si>
  <si>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</si>
  <si>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</si>
  <si>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</si>
  <si>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</si>
  <si>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Diligenciar, validar y transmitir el formulario FURAG dentro de los términos establecidos por Función Pública que le sean asignados acorde a los procesos desarrollados</t>
  </si>
  <si>
    <t>Matriz de alistamiento, soportes de diligenciamiento y constancia de transmisión FURAG.</t>
  </si>
  <si>
    <t>2027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</si>
  <si>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</si>
  <si>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</si>
  <si>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</si>
  <si>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</si>
  <si>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Generar y entregar la información que corresponde al área de planeación y capacitación  que permita el cumplimiento de ITA</t>
  </si>
  <si>
    <t>Evidencia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</si>
</sst>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0" fillId="0" borderId="6" xfId="0" applyNumberFormat="1" applyBorder="1" applyAlignment="1">
      <alignment vertical="center" wrapText="1"/>
    </xf>
    <xf numFmtId="9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9" fontId="0" fillId="0" borderId="10" xfId="0" applyNumberForma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</cellXfs>
  <cellStyles count="1">
    <cellStyle name="Normal" xfId="0" builtinId="0"/>
  </cellStyles>
  <dxfs count="22">
    <dxf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  <fill>
        <patternFill patternType="solid">
          <bgColor rgb="FFDDEFE3"/>
        </patternFill>
      </fill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5">
          <cell r="V5">
            <v>3800000</v>
          </cell>
          <cell r="Z5">
            <v>4200000</v>
          </cell>
        </row>
        <row r="11">
          <cell r="V11">
            <v>0</v>
          </cell>
          <cell r="Z11">
            <v>0</v>
          </cell>
        </row>
        <row r="75">
          <cell r="V75">
            <v>0</v>
          </cell>
          <cell r="Z75">
            <v>0</v>
          </cell>
        </row>
        <row r="87">
          <cell r="V87">
            <v>169200000</v>
          </cell>
          <cell r="Z87">
            <v>181044000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4C7C30-39B5-4FAA-9624-B0FB8A8BF14C}" name="Tbl_JURIDICA" displayName="Tbl_JURIDICA" ref="A4:R8" totalsRowShown="0" headerRowDxfId="19" dataDxfId="18">
  <tableColumns count="18">
    <tableColumn id="1" xr3:uid="{203DEB2F-F138-4548-8F1A-07927CEC9CA8}" name="ID" dataDxfId="17"/>
    <tableColumn id="2" xr3:uid="{96661BA4-0A9D-402F-9EE4-5A40CBF4BA5C}" name="Fila fuente" dataDxfId="16"/>
    <tableColumn id="3" xr3:uid="{C8411517-DD8B-4C58-9353-96042A885BBB}" name="Iniciativa estratégica" dataDxfId="15"/>
    <tableColumn id="4" xr3:uid="{E008D142-4CD4-498D-B8A2-31D307E4C5F7}" name="Objetivo" dataDxfId="14"/>
    <tableColumn id="5" xr3:uid="{7CC8DD66-C04E-4AE4-B328-F2D3099CC7D9}" name="Meta producto" dataDxfId="13"/>
    <tableColumn id="6" xr3:uid="{139A93A0-7AA4-4D06-9B04-9173FDA46318}" name="Indicador " dataDxfId="12"/>
    <tableColumn id="7" xr3:uid="{9865B70B-D259-4F6A-894D-388B89F36548}" name="Actividad" dataDxfId="11"/>
    <tableColumn id="8" xr3:uid="{0336526D-3E8F-4F3D-96E0-EAAE35E0565C}" name="Entregable / Medio de verificación propuesto" dataDxfId="10"/>
    <tableColumn id="11" xr3:uid="{9F9D0AD3-06C8-419C-855C-F45797AB20C2}" name="Frecuencia" dataDxfId="9"/>
    <tableColumn id="12" xr3:uid="{7850B4FC-ACD5-4E79-B5F5-6154802959DC}" name="Rol" dataDxfId="8"/>
    <tableColumn id="13" xr3:uid="{E1A7857F-5D3E-4F4D-9B1F-54C7E869BCA5}" name="Responsable principal" dataDxfId="7"/>
    <tableColumn id="14" xr3:uid="{3521EA98-F48F-4EA9-B4F9-07AC48FAD834}" name="Corresponsables" dataDxfId="6"/>
    <tableColumn id="15" xr3:uid="{3DA1794E-D7F8-4A04-8038-B2682B8FEFD6}" name="Vigencia" dataDxfId="5"/>
    <tableColumn id="16" xr3:uid="{57FB243C-3E72-4C7A-B9E0-6C1F8C64393D}" name="Presupuesto 2026" dataDxfId="4"/>
    <tableColumn id="17" xr3:uid="{45AF193B-31F5-4480-A67A-866D1F5426F0}" name="Presupuesto 2027" dataDxfId="3"/>
    <tableColumn id="18" xr3:uid="{9A494408-F4F5-4BD8-93BF-00FCE7D203AC}" name="Estado" dataDxfId="2"/>
    <tableColumn id="19" xr3:uid="{93C9CCC8-6BDF-46FD-BCB0-B2FF9AC74A35}" name="Avance %" dataDxfId="1"/>
    <tableColumn id="20" xr3:uid="{C1674068-43F0-487F-8019-CD370B245979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EB20-8D74-49E1-8BFB-F98241B454BE}">
  <sheetPr>
    <tabColor theme="4" tint="0.39997558519241921"/>
  </sheetPr>
  <dimension ref="A1:R10"/>
  <sheetViews>
    <sheetView tabSelected="1" topLeftCell="F7" workbookViewId="0">
      <selection activeCell="R20" sqref="R20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13" style="4" customWidth="1"/>
    <col min="10" max="10" width="20" style="4" customWidth="1"/>
    <col min="11" max="11" width="20.5703125" style="4" customWidth="1"/>
    <col min="12" max="12" width="18.140625" style="4" customWidth="1"/>
    <col min="13" max="13" width="14" style="4" customWidth="1"/>
    <col min="14" max="15" width="17" style="4" customWidth="1"/>
    <col min="16" max="16" width="15" style="4" customWidth="1"/>
    <col min="17" max="17" width="12" style="4" customWidth="1"/>
    <col min="18" max="18" width="33" style="4" customWidth="1"/>
    <col min="19" max="16384" width="9.140625" style="4"/>
  </cols>
  <sheetData>
    <row r="1" spans="1:18" ht="4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24" customHeight="1" x14ac:dyDescent="0.25">
      <c r="A2" s="5" t="s">
        <v>1</v>
      </c>
      <c r="B2" s="6"/>
      <c r="C2" s="7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45" customHeight="1" x14ac:dyDescent="0.25">
      <c r="A3" s="5" t="s">
        <v>3</v>
      </c>
      <c r="B3" s="6"/>
      <c r="C3" s="7" t="s">
        <v>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</row>
    <row r="4" spans="1:18" ht="30" x14ac:dyDescent="0.25">
      <c r="A4" s="12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4" t="s">
        <v>22</v>
      </c>
    </row>
    <row r="5" spans="1:18" ht="112.5" customHeight="1" x14ac:dyDescent="0.25">
      <c r="A5" s="15" t="s">
        <v>23</v>
      </c>
      <c r="B5" s="16">
        <v>71</v>
      </c>
      <c r="C5" s="16" t="s">
        <v>24</v>
      </c>
      <c r="D5" s="16" t="s">
        <v>25</v>
      </c>
      <c r="E5" s="16" t="s">
        <v>26</v>
      </c>
      <c r="F5" s="16" t="s">
        <v>27</v>
      </c>
      <c r="G5" s="16" t="s">
        <v>28</v>
      </c>
      <c r="H5" s="16" t="s">
        <v>29</v>
      </c>
      <c r="I5" s="17" t="s">
        <v>30</v>
      </c>
      <c r="J5" s="16" t="s">
        <v>31</v>
      </c>
      <c r="K5" s="16" t="s">
        <v>32</v>
      </c>
      <c r="L5" s="16"/>
      <c r="M5" s="16" t="s">
        <v>33</v>
      </c>
      <c r="N5" s="18">
        <f>'[1]PLAN CONSOLIDADO'!$V$75</f>
        <v>0</v>
      </c>
      <c r="O5" s="18">
        <f>'[1]PLAN CONSOLIDADO'!$Z$75</f>
        <v>0</v>
      </c>
      <c r="P5" s="16" t="s">
        <v>34</v>
      </c>
      <c r="Q5" s="19">
        <v>0</v>
      </c>
      <c r="R5" s="20"/>
    </row>
    <row r="6" spans="1:18" ht="195" x14ac:dyDescent="0.25">
      <c r="A6" s="15" t="s">
        <v>35</v>
      </c>
      <c r="B6" s="16">
        <v>84</v>
      </c>
      <c r="C6" s="16" t="s">
        <v>36</v>
      </c>
      <c r="D6" s="16" t="s">
        <v>37</v>
      </c>
      <c r="E6" s="16" t="s">
        <v>38</v>
      </c>
      <c r="F6" s="16" t="s">
        <v>39</v>
      </c>
      <c r="G6" s="17" t="s">
        <v>40</v>
      </c>
      <c r="H6" s="16" t="s">
        <v>41</v>
      </c>
      <c r="I6" s="16" t="s">
        <v>42</v>
      </c>
      <c r="J6" s="16" t="s">
        <v>31</v>
      </c>
      <c r="K6" s="16" t="s">
        <v>32</v>
      </c>
      <c r="L6" s="16"/>
      <c r="M6" s="16" t="s">
        <v>33</v>
      </c>
      <c r="N6" s="18">
        <f>'[1]PLAN CONSOLIDADO'!$V$87</f>
        <v>169200000</v>
      </c>
      <c r="O6" s="18">
        <f>'[1]PLAN CONSOLIDADO'!$Z$87</f>
        <v>181044000</v>
      </c>
      <c r="P6" s="16" t="s">
        <v>34</v>
      </c>
      <c r="Q6" s="19">
        <v>0</v>
      </c>
      <c r="R6" s="20"/>
    </row>
    <row r="7" spans="1:18" ht="60" x14ac:dyDescent="0.25">
      <c r="A7" s="15" t="s">
        <v>43</v>
      </c>
      <c r="B7" s="16">
        <v>2</v>
      </c>
      <c r="C7" s="16" t="s">
        <v>44</v>
      </c>
      <c r="D7" s="16" t="s">
        <v>45</v>
      </c>
      <c r="E7" s="17" t="s">
        <v>46</v>
      </c>
      <c r="F7" s="16" t="s">
        <v>47</v>
      </c>
      <c r="G7" s="17" t="s">
        <v>48</v>
      </c>
      <c r="H7" s="16" t="s">
        <v>41</v>
      </c>
      <c r="I7" s="16" t="s">
        <v>49</v>
      </c>
      <c r="J7" s="16" t="s">
        <v>31</v>
      </c>
      <c r="K7" s="16" t="s">
        <v>50</v>
      </c>
      <c r="L7" s="16"/>
      <c r="M7" s="16" t="s">
        <v>51</v>
      </c>
      <c r="N7" s="18">
        <f>'[1]PLAN CONSOLIDADO'!$V$5</f>
        <v>3800000</v>
      </c>
      <c r="O7" s="18">
        <f>'[1]PLAN CONSOLIDADO'!$Z$5</f>
        <v>4200000</v>
      </c>
      <c r="P7" s="16" t="s">
        <v>34</v>
      </c>
      <c r="Q7" s="19">
        <v>0</v>
      </c>
      <c r="R7" s="21"/>
    </row>
    <row r="8" spans="1:18" ht="45" x14ac:dyDescent="0.25">
      <c r="A8" s="15" t="s">
        <v>52</v>
      </c>
      <c r="B8" s="16">
        <v>15</v>
      </c>
      <c r="C8" s="16" t="s">
        <v>53</v>
      </c>
      <c r="D8" s="16" t="s">
        <v>54</v>
      </c>
      <c r="E8" s="17" t="s">
        <v>55</v>
      </c>
      <c r="F8" s="16" t="s">
        <v>56</v>
      </c>
      <c r="G8" s="17" t="s">
        <v>57</v>
      </c>
      <c r="H8" s="16" t="s">
        <v>58</v>
      </c>
      <c r="I8" s="16" t="s">
        <v>49</v>
      </c>
      <c r="J8" s="16" t="s">
        <v>31</v>
      </c>
      <c r="K8" s="16" t="s">
        <v>59</v>
      </c>
      <c r="L8" s="16" t="s">
        <v>60</v>
      </c>
      <c r="M8" s="16" t="s">
        <v>33</v>
      </c>
      <c r="N8" s="18">
        <v>4317500</v>
      </c>
      <c r="O8" s="18">
        <v>9153100</v>
      </c>
      <c r="P8" s="16" t="s">
        <v>34</v>
      </c>
      <c r="Q8" s="19">
        <v>0</v>
      </c>
      <c r="R8" s="20"/>
    </row>
    <row r="9" spans="1:18" ht="75" x14ac:dyDescent="0.25">
      <c r="A9" s="15" t="s">
        <v>61</v>
      </c>
      <c r="B9" s="16">
        <v>8</v>
      </c>
      <c r="C9" s="16" t="s">
        <v>62</v>
      </c>
      <c r="D9" s="16" t="s">
        <v>63</v>
      </c>
      <c r="E9" s="16" t="s">
        <v>64</v>
      </c>
      <c r="F9" s="16" t="s">
        <v>65</v>
      </c>
      <c r="G9" s="17" t="s">
        <v>66</v>
      </c>
      <c r="H9" s="16" t="s">
        <v>67</v>
      </c>
      <c r="I9" s="16" t="s">
        <v>49</v>
      </c>
      <c r="J9" s="16" t="s">
        <v>31</v>
      </c>
      <c r="K9" s="16" t="s">
        <v>59</v>
      </c>
      <c r="L9" s="17" t="s">
        <v>50</v>
      </c>
      <c r="M9" s="22" t="s">
        <v>68</v>
      </c>
      <c r="N9" s="18">
        <f>'[1]PLAN CONSOLIDADO'!$V$11</f>
        <v>0</v>
      </c>
      <c r="O9" s="18">
        <f>'[1]PLAN CONSOLIDADO'!$Z$11</f>
        <v>0</v>
      </c>
      <c r="P9" s="16" t="s">
        <v>34</v>
      </c>
      <c r="Q9" s="19">
        <v>0</v>
      </c>
      <c r="R9" s="20"/>
    </row>
    <row r="10" spans="1:18" ht="75.75" thickBot="1" x14ac:dyDescent="0.3">
      <c r="A10" s="23" t="s">
        <v>69</v>
      </c>
      <c r="B10" s="24">
        <v>12</v>
      </c>
      <c r="C10" s="24" t="s">
        <v>70</v>
      </c>
      <c r="D10" s="24" t="s">
        <v>71</v>
      </c>
      <c r="E10" s="25" t="s">
        <v>72</v>
      </c>
      <c r="F10" s="24" t="s">
        <v>56</v>
      </c>
      <c r="G10" s="25" t="s">
        <v>73</v>
      </c>
      <c r="H10" s="25" t="s">
        <v>74</v>
      </c>
      <c r="I10" s="24" t="s">
        <v>30</v>
      </c>
      <c r="J10" s="24" t="s">
        <v>31</v>
      </c>
      <c r="K10" s="24" t="s">
        <v>50</v>
      </c>
      <c r="L10" s="24" t="s">
        <v>60</v>
      </c>
      <c r="M10" s="24" t="s">
        <v>33</v>
      </c>
      <c r="N10" s="26">
        <v>3768000</v>
      </c>
      <c r="O10" s="26">
        <v>7727272</v>
      </c>
      <c r="P10" s="24" t="s">
        <v>34</v>
      </c>
      <c r="Q10" s="27">
        <v>0</v>
      </c>
      <c r="R10" s="28"/>
    </row>
  </sheetData>
  <mergeCells count="3">
    <mergeCell ref="A1:R1"/>
    <mergeCell ref="A2:B2"/>
    <mergeCell ref="A3:B3"/>
  </mergeCells>
  <conditionalFormatting sqref="J5:J8">
    <cfRule type="expression" dxfId="21" priority="7">
      <formula>J5="RESPONSABLE PRINCIPAL"</formula>
    </cfRule>
  </conditionalFormatting>
  <conditionalFormatting sqref="J9:J10">
    <cfRule type="expression" dxfId="20" priority="1">
      <formula>J9="RESPONSABLE PRINCIPAL"</formula>
    </cfRule>
  </conditionalFormatting>
  <conditionalFormatting sqref="Q5:Q8">
    <cfRule type="dataBar" priority="11">
      <dataBar>
        <cfvo type="min"/>
        <cfvo type="max"/>
        <color rgb="FF5B9BD5"/>
      </dataBar>
    </cfRule>
    <cfRule type="dataBar" priority="1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{BB50BAC8-4F21-4C0E-A964-3817CDABEC20}</x14:id>
        </ext>
      </extLst>
    </cfRule>
  </conditionalFormatting>
  <conditionalFormatting sqref="Q7">
    <cfRule type="dataBar" priority="9">
      <dataBar>
        <cfvo type="min"/>
        <cfvo type="max"/>
        <color rgb="FF5B9BD5"/>
      </dataBar>
    </cfRule>
    <cfRule type="dataBar" priority="10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{D7443BE3-5A7A-4E2B-8DFE-74E341A274DF}</x14:id>
        </ext>
      </extLst>
    </cfRule>
  </conditionalFormatting>
  <conditionalFormatting sqref="Q8">
    <cfRule type="dataBar" priority="6">
      <dataBar>
        <cfvo type="min"/>
        <cfvo type="max"/>
        <color rgb="FF5B9BD5"/>
      </dataBar>
    </cfRule>
    <cfRule type="dataBar" priority="8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{11E59B89-96BF-4735-9E97-2A56C4BAB4CA}</x14:id>
        </ext>
      </extLst>
    </cfRule>
  </conditionalFormatting>
  <conditionalFormatting sqref="Q9">
    <cfRule type="dataBar" priority="4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{DAE5D367-997D-4130-AB5F-FC83237A69FE}</x14:id>
        </ext>
      </extLst>
    </cfRule>
  </conditionalFormatting>
  <conditionalFormatting sqref="Q10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{8BCCD838-0BF5-46B3-92AA-72D43D1BBA4E}</x14:id>
        </ext>
      </extLst>
    </cfRule>
  </conditionalFormatting>
  <dataValidations count="1">
    <dataValidation type="list" sqref="P5:P10" xr:uid="{B57BF0CD-FE82-47F0-9FAC-E08C6C25F068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B50BAC8-4F21-4C0E-A964-3817CDABEC20}">
            <x14:dataBar>
              <x14:cfvo type="min"/>
              <x14:cfvo type="max"/>
              <x14:negativeFillColor auto="1"/>
              <x14:axisColor auto="1"/>
            </x14:dataBar>
          </x14:cfRule>
          <xm:sqref>Q5:Q8</xm:sqref>
        </x14:conditionalFormatting>
        <x14:conditionalFormatting xmlns:xm="http://schemas.microsoft.com/office/excel/2006/main">
          <x14:cfRule type="dataBar" id="{D7443BE3-5A7A-4E2B-8DFE-74E341A274DF}">
            <x14:dataBar>
              <x14:cfvo type="min"/>
              <x14:cfvo type="max"/>
              <x14:negativeFillColor auto="1"/>
              <x14:axisColor auto="1"/>
            </x14:dataBar>
          </x14:cfRule>
          <xm:sqref>Q7</xm:sqref>
        </x14:conditionalFormatting>
        <x14:conditionalFormatting xmlns:xm="http://schemas.microsoft.com/office/excel/2006/main">
          <x14:cfRule type="dataBar" id="{11E59B89-96BF-4735-9E97-2A56C4BAB4CA}">
            <x14:dataBar>
              <x14:cfvo type="min"/>
              <x14:cfvo type="max"/>
              <x14:negativeFillColor auto="1"/>
              <x14:axisColor auto="1"/>
            </x14:dataBar>
          </x14:cfRule>
          <xm:sqref>Q8</xm:sqref>
        </x14:conditionalFormatting>
        <x14:conditionalFormatting xmlns:xm="http://schemas.microsoft.com/office/excel/2006/main">
          <x14:cfRule type="dataBar" id="{DAE5D367-997D-4130-AB5F-FC83237A69FE}">
            <x14:dataBar>
              <x14:cfvo type="min"/>
              <x14:cfvo type="max"/>
              <x14:negativeFillColor auto="1"/>
              <x14:axisColor auto="1"/>
            </x14:dataBar>
          </x14:cfRule>
          <xm:sqref>Q9</xm:sqref>
        </x14:conditionalFormatting>
        <x14:conditionalFormatting xmlns:xm="http://schemas.microsoft.com/office/excel/2006/main">
          <x14:cfRule type="dataBar" id="{8BCCD838-0BF5-46B3-92AA-72D43D1BBA4E}">
            <x14:dataBar>
              <x14:cfvo type="min"/>
              <x14:cfvo type="max"/>
              <x14:negativeFillColor auto="1"/>
              <x14:axisColor auto="1"/>
            </x14:dataBar>
          </x14:cfRule>
          <xm:sqref>Q10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JURIDICA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2026-09-02T13:39:30Z</dcterms:created>
  <dcterms:modified xsi:type="dcterms:W3CDTF">2026-09-02T13:39:47Z</dcterms:modified>
</cp:coreProperties>
</file>