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lucia.casteblanco\Desktop\PLANEACION 2026\AGUAS LA MEJOR EMPRESA\VERSION FINAL\PLANES DE ACCION\"/>
    </mc:Choice>
  </mc:AlternateContent>
  <xr:revisionPtr revIDLastSave="0" documentId="8_{96A6B621-BCA0-4B64-AA0E-78D0A0A99174}" xr6:coauthVersionLast="47" xr6:coauthVersionMax="47" xr10:uidLastSave="{00000000-0000-0000-0000-000000000000}"/>
  <bookViews>
    <workbookView xWindow="-120" yWindow="-120" windowWidth="29040" windowHeight="15720" xr2:uid="{3899743D-B169-4848-8617-F1DF3E6C86A7}"/>
  </bookViews>
  <sheets>
    <sheet name="PLANEACION" sheetId="1" r:id="rId1"/>
  </sheets>
  <externalReferences>
    <externalReference r:id="rId2"/>
  </externalReferenc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25" i="1" l="1"/>
  <c r="N25" i="1"/>
  <c r="O24" i="1"/>
  <c r="N24" i="1"/>
  <c r="O23" i="1"/>
  <c r="N23" i="1"/>
  <c r="O22" i="1"/>
  <c r="N22" i="1"/>
  <c r="O21" i="1"/>
  <c r="N21" i="1"/>
  <c r="O20" i="1"/>
  <c r="N20" i="1"/>
  <c r="O19" i="1"/>
  <c r="N19" i="1"/>
  <c r="O18" i="1"/>
  <c r="N18" i="1"/>
  <c r="O16" i="1"/>
  <c r="N16" i="1"/>
  <c r="O15" i="1"/>
  <c r="N15" i="1"/>
  <c r="O14" i="1"/>
  <c r="N14" i="1"/>
  <c r="O13" i="1"/>
  <c r="N13" i="1"/>
  <c r="O12" i="1"/>
  <c r="N12" i="1"/>
  <c r="O11" i="1"/>
  <c r="N11" i="1"/>
  <c r="O10" i="1"/>
  <c r="N10" i="1"/>
  <c r="O9" i="1"/>
  <c r="N9" i="1"/>
  <c r="O8" i="1"/>
  <c r="N8" i="1"/>
  <c r="O7" i="1"/>
  <c r="N7" i="1"/>
  <c r="O6" i="1"/>
  <c r="N6" i="1"/>
  <c r="O5" i="1"/>
  <c r="N5" i="1"/>
</calcChain>
</file>

<file path=xl/sharedStrings.xml><?xml version="1.0" encoding="utf-8"?>
<sst xmlns="http://schemas.openxmlformats.org/spreadsheetml/2006/main" count="289" uniqueCount="126">
  <si>
    <t>PLAN DE ACCIÓN – PLANEACIÓN</t>
  </si>
  <si>
    <t>VIGENCIA:</t>
  </si>
  <si>
    <t>2026-2027</t>
  </si>
  <si>
    <t>RESPONSABLE:</t>
  </si>
  <si>
    <t>LIDER PROCESO COMERCIAL</t>
  </si>
  <si>
    <t>ID</t>
  </si>
  <si>
    <t>Fila fuente</t>
  </si>
  <si>
    <t>Iniciativa estratégica</t>
  </si>
  <si>
    <t>Objetivo</t>
  </si>
  <si>
    <t>Meta producto</t>
  </si>
  <si>
    <t>Indicador</t>
  </si>
  <si>
    <t>Actividad</t>
  </si>
  <si>
    <t>Entregable / Medio de verificación propuesto</t>
  </si>
  <si>
    <t>Frecuencia</t>
  </si>
  <si>
    <t>Rol</t>
  </si>
  <si>
    <t>Responsable principal</t>
  </si>
  <si>
    <t>Corresponsables</t>
  </si>
  <si>
    <t>Vigencia</t>
  </si>
  <si>
    <t>Presupuesto 2026</t>
  </si>
  <si>
    <t>Presupuesto 2027</t>
  </si>
  <si>
    <t>Estado</t>
  </si>
  <si>
    <t>Avance %</t>
  </si>
  <si>
    <t>Observaciones / validación</t>
  </si>
  <si>
    <t>PA-001</t>
  </si>
  <si>
    <t>Fortalecimiento de las políticas institucionales de MIPG</t>
  </si>
  <si>
    <t>Fortalecer el Sistema Integrado de Gestión mediante la actualización permanente de las políticas institucionales.</t>
  </si>
  <si>
    <t>18 políticas institucionales revisadas, actualizadas y aprobadas.</t>
  </si>
  <si>
    <t>(Número de políticas institucionales implementadas y actualizadas / Total de políticas definidas por MIPG) ×100</t>
  </si>
  <si>
    <t>Revisar y/o actualizar las politicas Participacion ciudadana en la Gestion Publica,  Fortalecimeinto organizacional y simplificacion de procesos,  Planeaci[on, Gestion del conocimiento y la inovacion,  gestion de la informacion estadistia y Transparencia y Acceso a la informacion publica y lucha ocntra la corrupcion</t>
  </si>
  <si>
    <t>Informe, acta, registro o soporte documental de la actividad.</t>
  </si>
  <si>
    <t>TRIMESTRAL</t>
  </si>
  <si>
    <t>RESPONSABLE PRINCIPAL</t>
  </si>
  <si>
    <t>Planeación</t>
  </si>
  <si>
    <t>2026</t>
  </si>
  <si>
    <t>No iniciado</t>
  </si>
  <si>
    <t>PA-002</t>
  </si>
  <si>
    <t>Actualización de politicas que se encuentren desactualizadas</t>
  </si>
  <si>
    <t>ANUAL</t>
  </si>
  <si>
    <t>Líderes de Proceso</t>
  </si>
  <si>
    <t>PA-003</t>
  </si>
  <si>
    <t>Fortalecimiento del desempeño institucional mediante la actualización de los autodiagnósticos MIPG.</t>
  </si>
  <si>
    <t>Fortalecer el mejoramiento institucional mediante la actualización y seguimiento de los autodiagnósticos MIPG.</t>
  </si>
  <si>
    <t>18 autodiagnósticos MIPG actualizados con sus respectivos planes de mejoramiento.</t>
  </si>
  <si>
    <t>(No. De autodiagnósticos  debidamente actualizados con su plan de acción /No. De autodiagnósticos establecidos en la norma) * 100</t>
  </si>
  <si>
    <t>Mesas tecnicas con cada proceso que permita la revisión y actualización de los autodiagnósticos</t>
  </si>
  <si>
    <t>Actas de mesa técnica, listado de asistencia y matriz de compromisos.</t>
  </si>
  <si>
    <t>PA-005</t>
  </si>
  <si>
    <t>Realizar el Cargue de FURAG, con cumplimiento superior al 80%</t>
  </si>
  <si>
    <t>Incrementar el desempeño institucional mediante el adecuado diligenciamiento del FURAG</t>
  </si>
  <si>
    <t>Dos formularios FURAG diligenciados y reportados oportunamente durante el período 2026–2027.</t>
  </si>
  <si>
    <t>1 Cargue realizado por año</t>
  </si>
  <si>
    <t>Preparar el diligenciamiento del FURAG mediante la actualización de usuarios, responsables y cronograma.</t>
  </si>
  <si>
    <t>Matriz de alistamiento, soportes de diligenciamiento y constancia de transmisión FURAG.</t>
  </si>
  <si>
    <t>2027</t>
  </si>
  <si>
    <t>PA-006</t>
  </si>
  <si>
    <t>Designar formalmente los responsables del diligenciamiento de cada política.</t>
  </si>
  <si>
    <t>PA-007</t>
  </si>
  <si>
    <t>Diligenciar, validar y transmitir el formulario FURAG dentro de los términos establecidos por Función Pública.</t>
  </si>
  <si>
    <t>PA-008</t>
  </si>
  <si>
    <t>Revisar y generar informes permanentes del cumplimiento de las recomendaciones de FURAG</t>
  </si>
  <si>
    <t>Cumplir con el decreto 1499 de 2017
Conocer el grado de gestión y desempeño institucional</t>
  </si>
  <si>
    <t>8 informes trimestrales de seguimiento a recomendaciones FURAG</t>
  </si>
  <si>
    <t>(Informes elaborados / Informes programados) × 100</t>
  </si>
  <si>
    <t>Realizar mesas técnicas con los lideres de proceso</t>
  </si>
  <si>
    <t>PA-009</t>
  </si>
  <si>
    <t>Registrar el avance con evidencias en plataforma (Drive)</t>
  </si>
  <si>
    <t>Repositorio institucional actualizado con evidencias y trazabilidad de avances.</t>
  </si>
  <si>
    <t>PA-010</t>
  </si>
  <si>
    <t>Generar alertas de incumplimiento</t>
  </si>
  <si>
    <t>Alertas de seguimiento emitidas y registro de acciones correctivas.</t>
  </si>
  <si>
    <t>PA-011</t>
  </si>
  <si>
    <t>Revision y generación de informes permanentes del cumplimiento de la matriz ITA, que permita mejorar su calificación por encima de 80 puntos</t>
  </si>
  <si>
    <t>Fortalecer la transparencia institucional mediante el cumplimiento de los lineamientos del Índice de Transparencia y Acceso a la Información.</t>
  </si>
  <si>
    <t>80 puntos en calificación de ITA por parte de la procuraduría</t>
  </si>
  <si>
    <t>Generar y entregar la información que corresponde al área de planeación y capacitación  que permita el cumplimiento de ITA</t>
  </si>
  <si>
    <t>Evidencia de entrega</t>
  </si>
  <si>
    <t>PA-013</t>
  </si>
  <si>
    <t xml:space="preserve">Generar y entregar la información correspondiente a ITA </t>
  </si>
  <si>
    <t>PA-014</t>
  </si>
  <si>
    <t>Actualizar los Planes Institucionales establecidos en la Res. 612 de 2018, con seguimietno de cumplimiento</t>
  </si>
  <si>
    <t>Cumplir con lo establecido en la Resolución 612 de 2018</t>
  </si>
  <si>
    <t>11 Planes Institucionales actualizados y con seguimiento</t>
  </si>
  <si>
    <t>Actualizar los planes institucionales acorde a los requerimientos normativos y confrontados con el presupuesto de la Entidad</t>
  </si>
  <si>
    <t>Planes institucionales actualizados/aprobados y/o constancia de publicación.</t>
  </si>
  <si>
    <t>PA-016</t>
  </si>
  <si>
    <t>Cumplir con lo establecido en la Resolución 612 de 2020</t>
  </si>
  <si>
    <t>Seguimiento al cumplimiento del cronograma establecido en cada plan institucional</t>
  </si>
  <si>
    <t>Matriz de seguimiento al cronograma con evidencias de cumplimiento.</t>
  </si>
  <si>
    <t>SEMESTRAL</t>
  </si>
  <si>
    <t>PA-018</t>
  </si>
  <si>
    <t>Certificación del Sistema Integrado de Gestión bajo las normas ISO 9001, ISO 14001 Y 45001</t>
  </si>
  <si>
    <t>Obtener la certificación del Sistema Integrado de Gestión.</t>
  </si>
  <si>
    <t>Sistema certificado.</t>
  </si>
  <si>
    <t>No de procesos de la Entidad actualizados / No. de procesos de la Entidad</t>
  </si>
  <si>
    <t>Revisar y/o actualizar los procesos de la entidad</t>
  </si>
  <si>
    <t>Caracterizaciones, procedimientos y documentos de proceso actualizados.</t>
  </si>
  <si>
    <t>CORRESPONSABLE</t>
  </si>
  <si>
    <t>Subgerencia Administrativa y Financiera</t>
  </si>
  <si>
    <t>Planeación, Líder de Calidad</t>
  </si>
  <si>
    <t>PA-019</t>
  </si>
  <si>
    <t>Certificación del Sistema Integrado de Gestión bajo las normas ISO 9001, ISO 14001 Y 45002</t>
  </si>
  <si>
    <t>No de Indicadores de la Entidad actualizados y con seguimiento  / No. de indicadores de la Entidad</t>
  </si>
  <si>
    <t>Revisar y/o actualizar los indicadores por proceso de la Entidad</t>
  </si>
  <si>
    <t>Fichas de indicadores revisadas y tablero actualizado.</t>
  </si>
  <si>
    <t>PA-020</t>
  </si>
  <si>
    <t>Certificación del Sistema Integrado de Gestión bajo las normas ISO 9001, ISO 14001 Y 45003</t>
  </si>
  <si>
    <t>No. De Riesgos de procesos identificados en la entidad, actualizados y con seguimiento / No. Riesgos de procesos de la Entidad
No. Riesgos de corrupción actualizados y con seguimiento /No. de Riesgos de corrupción
No. de Riesgos informáticos actualizados y con seguimiento/ No. de Riesgos informaticos</t>
  </si>
  <si>
    <t>Revisar y/o actualizar los riesgos por proceso, corrupción e informaticos de la entidad</t>
  </si>
  <si>
    <t>Mapas y matrices de riesgos actualizados y aprobados.</t>
  </si>
  <si>
    <t>PA-021</t>
  </si>
  <si>
    <t>Certificación del Sistema Integrado de Gestión bajo las normas ISO 9001, ISO 14001 Y 45004</t>
  </si>
  <si>
    <t>No.  Procesos con normas identificadas y actualizadas / No. De procesos</t>
  </si>
  <si>
    <t>Elaborar y actualizar el normograma</t>
  </si>
  <si>
    <t>Normograma institucional actualizado y publicado.</t>
  </si>
  <si>
    <t>PA-027</t>
  </si>
  <si>
    <t>Posicionar por debajo del puesto 15 en la calificacion del IPDA, que hace el DNP a los Gestores del PDA</t>
  </si>
  <si>
    <t>Cumplir el decreto 1425 de 2019 del MVCT y decreto 962 de 2009 de la Gobernación del Huila</t>
  </si>
  <si>
    <t>80 puntos en IPDA</t>
  </si>
  <si>
    <t>No. De docuemntos de planeación establecidos en el decreto 1425 de 2019 con concepto favorable por parte del MVCT / No. De documentos de planeación establecidos en el decreto 1425</t>
  </si>
  <si>
    <t>Lograr el concepto favorable de los documentos de planeación del PDA:  Plan Ambiental, Social, de Riesgos y Aseguramiento y realizar su respectivo contenido</t>
  </si>
  <si>
    <t>Conceptos favorables de los instrumentos de planeación del PDA.</t>
  </si>
  <si>
    <t>Gerencia</t>
  </si>
  <si>
    <t>PA-028</t>
  </si>
  <si>
    <t>No. De requerimientos establecidos en IPDA cumplidos /No. De requerimientos establecidos en IPDA</t>
  </si>
  <si>
    <t>Posicionar por debajo del puesto 17 en la calificacion del IPDA, que hace el DNP a los Gestores - (Actualmente se encuentra en el puesto 23)</t>
  </si>
  <si>
    <t>Resultado oficial del IPDA y plan de mejoramiento asociado.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</si>
</sst>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8" x14ac:knownFonts="1">
    <font>
      <sz val="11"/>
      <color theme="1"/>
      <name val="Calibri"/>
    </font>
    <font>
      <b/>
      <sz val="14"/>
      <color rgb="FFFFFFFF"/>
      <name val="Calibri"/>
      <family val="2"/>
    </font>
    <font>
      <b/>
      <i/>
      <sz val="11"/>
      <color rgb="FF0B3A53"/>
      <name val="Calibri"/>
      <family val="2"/>
    </font>
    <font>
      <sz val="11"/>
      <name val="Calibri"/>
      <family val="2"/>
    </font>
    <font>
      <i/>
      <sz val="11"/>
      <color rgb="FF0B3A53"/>
      <name val="Calibri"/>
      <family val="2"/>
    </font>
    <font>
      <sz val="11"/>
      <color rgb="FF0B3A53"/>
      <name val="Calibri"/>
      <family val="2"/>
    </font>
    <font>
      <sz val="11"/>
      <color theme="1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0B3A53"/>
      </patternFill>
    </fill>
    <fill>
      <patternFill patternType="solid">
        <fgColor rgb="FFEAF3F6"/>
      </patternFill>
    </fill>
    <fill>
      <patternFill patternType="solid">
        <fgColor rgb="FF146C7E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0" fillId="0" borderId="5" xfId="0" applyBorder="1" applyAlignment="1">
      <alignment vertical="center"/>
    </xf>
    <xf numFmtId="0" fontId="6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7" fillId="4" borderId="4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164" fontId="0" fillId="0" borderId="5" xfId="0" applyNumberFormat="1" applyBorder="1" applyAlignment="1">
      <alignment vertical="center" wrapText="1"/>
    </xf>
    <xf numFmtId="9" fontId="0" fillId="0" borderId="5" xfId="0" applyNumberForma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164" fontId="0" fillId="0" borderId="9" xfId="0" applyNumberFormat="1" applyBorder="1" applyAlignment="1">
      <alignment vertical="center" wrapText="1"/>
    </xf>
    <xf numFmtId="9" fontId="0" fillId="0" borderId="9" xfId="0" applyNumberFormat="1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  <dxfs count="21">
    <dxf>
      <alignment vertical="center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/>
      </font>
      <fill>
        <patternFill patternType="solid">
          <bgColor rgb="FFDDEFE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Copia%20de%20PLAN%20ESTRATEGICO%20INST%202024%20%202027%20VISTO%20BO.%20COMITE%20CIGED.xlsx" TargetMode="External"/><Relationship Id="rId2" Type="http://schemas.openxmlformats.org/officeDocument/2006/relationships/externalLinkPath" Target="file:///C:\Users\lucia.casteblanco\Desktop\PLANEACION%202026\AGUAS%20LA%20MEJOR%20EMPRESA\VERSION%20FINAL\Copia%20de%20PLAN%20ESTRATEGICO%20INST%202024%20%202027%20VISTO%20BO.%20COMITE%20CIGED.xlsx" TargetMode="External"/><Relationship Id="rId1" Type="http://schemas.openxmlformats.org/officeDocument/2006/relationships/externalLinkPath" Target="/Users/lucia.casteblanco/Desktop/PLANEACION%202026/AGUAS%20LA%20MEJOR%20EMPRESA/VERSION%20FINAL/Copia%20de%20PLAN%20ESTRATEGICO%20INST%202024%20%202027%20VISTO%20BO.%20COMITE%20CIG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METAS ESTRATEGICAS"/>
      <sheetName val="P DE DESARROLLO INSTITUCIONAL"/>
      <sheetName val="PRESUPUESTO (2)"/>
      <sheetName val="RESUMEN (2)"/>
      <sheetName val="PLAN CONSOLIDADO"/>
      <sheetName val="GERENCIA"/>
      <sheetName val="G-FINANCIERA"/>
      <sheetName val="G-TALENTO HUMANO Y SER. ADM"/>
      <sheetName val="SUBG_TECNICA"/>
      <sheetName val="SERV_PUBLICOS"/>
      <sheetName val="PLANEACION"/>
      <sheetName val="COMERCIALIZACION"/>
      <sheetName val="JURIDICA"/>
      <sheetName val="TIC"/>
      <sheetName val="GESTION DOCUMENTAL"/>
      <sheetName val="ATENCION  SERVICIO AL CIUDADANO"/>
      <sheetName val="SST"/>
    </sheetNames>
    <sheetDataSet>
      <sheetData sheetId="0"/>
      <sheetData sheetId="1"/>
      <sheetData sheetId="2"/>
      <sheetData sheetId="3"/>
      <sheetData sheetId="4">
        <row r="5">
          <cell r="V5">
            <v>3800000</v>
          </cell>
          <cell r="Z5">
            <v>4200000</v>
          </cell>
        </row>
        <row r="6">
          <cell r="V6">
            <v>0</v>
          </cell>
          <cell r="Z6">
            <v>0</v>
          </cell>
        </row>
        <row r="7">
          <cell r="V7">
            <v>2000000</v>
          </cell>
          <cell r="Z7">
            <v>2000000</v>
          </cell>
        </row>
        <row r="9">
          <cell r="V9">
            <v>0</v>
          </cell>
          <cell r="Z9">
            <v>5000000</v>
          </cell>
        </row>
        <row r="10">
          <cell r="V10">
            <v>0</v>
          </cell>
          <cell r="Z10">
            <v>0</v>
          </cell>
        </row>
        <row r="11">
          <cell r="V11">
            <v>0</v>
          </cell>
          <cell r="Z11">
            <v>0</v>
          </cell>
        </row>
        <row r="12">
          <cell r="V12">
            <v>4000000</v>
          </cell>
          <cell r="Z12">
            <v>4000000</v>
          </cell>
        </row>
        <row r="13">
          <cell r="V13">
            <v>0</v>
          </cell>
          <cell r="Z13">
            <v>0</v>
          </cell>
        </row>
        <row r="14">
          <cell r="V14">
            <v>0</v>
          </cell>
          <cell r="Z14">
            <v>0</v>
          </cell>
        </row>
        <row r="15">
          <cell r="V15">
            <v>41448000</v>
          </cell>
          <cell r="Z15">
            <v>85000000</v>
          </cell>
        </row>
        <row r="17">
          <cell r="V17">
            <v>0</v>
          </cell>
          <cell r="Z17">
            <v>0</v>
          </cell>
        </row>
        <row r="18">
          <cell r="V18">
            <v>51810000</v>
          </cell>
          <cell r="Z18">
            <v>109837200</v>
          </cell>
        </row>
        <row r="20">
          <cell r="V20">
            <v>0</v>
          </cell>
          <cell r="Z20">
            <v>0</v>
          </cell>
        </row>
        <row r="22">
          <cell r="V22">
            <v>10000000</v>
          </cell>
          <cell r="Z22">
            <v>0</v>
          </cell>
        </row>
        <row r="23">
          <cell r="V23">
            <v>3500000</v>
          </cell>
          <cell r="Z23">
            <v>7000000</v>
          </cell>
        </row>
        <row r="24">
          <cell r="V24">
            <v>0</v>
          </cell>
          <cell r="Z24">
            <v>7000000</v>
          </cell>
        </row>
        <row r="25">
          <cell r="V25">
            <v>2000000</v>
          </cell>
          <cell r="Z25">
            <v>2000000</v>
          </cell>
        </row>
        <row r="31">
          <cell r="V31">
            <v>0</v>
          </cell>
          <cell r="Z31">
            <v>0</v>
          </cell>
        </row>
        <row r="32">
          <cell r="V32">
            <v>0</v>
          </cell>
          <cell r="Z32">
            <v>0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849465E-FDB7-4B4A-9EA7-861BB84F9534}" name="Tbl_PLANEACION" displayName="Tbl_PLANEACION" ref="A4:R25" totalsRowShown="0" headerRowDxfId="19" dataDxfId="18">
  <tableColumns count="18">
    <tableColumn id="1" xr3:uid="{8671DB05-D1A8-4864-BB54-F953DE9D3D0B}" name="ID" dataDxfId="17"/>
    <tableColumn id="2" xr3:uid="{3C541AED-E1F0-4B46-87FB-C2F4163E6887}" name="Fila fuente" dataDxfId="16"/>
    <tableColumn id="3" xr3:uid="{4AE4FD7C-1563-43CA-8501-1B19953FB409}" name="Iniciativa estratégica" dataDxfId="15"/>
    <tableColumn id="4" xr3:uid="{C34F7D4B-8CB1-497C-968F-9B307FC4F6DD}" name="Objetivo" dataDxfId="14"/>
    <tableColumn id="5" xr3:uid="{0C635105-7043-4AD7-8C76-841CD0BFA64D}" name="Meta producto" dataDxfId="13"/>
    <tableColumn id="6" xr3:uid="{C23C4755-0C65-4E1E-B03D-2075F14CA970}" name="Indicador" dataDxfId="12"/>
    <tableColumn id="7" xr3:uid="{1F5DB39A-3B58-46B1-A8C4-09B1897456CD}" name="Actividad" dataDxfId="11"/>
    <tableColumn id="8" xr3:uid="{7903A28C-0968-4766-815B-ECA2C3240CBB}" name="Entregable / Medio de verificación propuesto" dataDxfId="10"/>
    <tableColumn id="11" xr3:uid="{58EB6489-6AB5-4478-9CF5-2039A7DD5C43}" name="Frecuencia" dataDxfId="9"/>
    <tableColumn id="12" xr3:uid="{5B0DB0F3-AB97-4C58-98F6-E23611698B5D}" name="Rol" dataDxfId="8"/>
    <tableColumn id="13" xr3:uid="{698C2701-71FA-4FFA-BBE6-01F6894B9DC1}" name="Responsable principal" dataDxfId="7"/>
    <tableColumn id="14" xr3:uid="{9DE974C8-DA61-4B6F-82D6-E9C2F99E45BC}" name="Corresponsables" dataDxfId="6"/>
    <tableColumn id="15" xr3:uid="{274B7DC0-B238-476E-B324-CF54DCE65A6B}" name="Vigencia" dataDxfId="5"/>
    <tableColumn id="16" xr3:uid="{2E3C1010-4CBD-4F6C-8538-5197797758D6}" name="Presupuesto 2026" dataDxfId="4"/>
    <tableColumn id="17" xr3:uid="{E525AD9A-A3C2-497F-9D3F-85B3249C6732}" name="Presupuesto 2027" dataDxfId="3"/>
    <tableColumn id="18" xr3:uid="{7CD2EAF7-1987-4D7A-A142-AFFFAC823E51}" name="Estado" dataDxfId="2"/>
    <tableColumn id="19" xr3:uid="{E3436302-C902-4401-B6CD-634E107E5D26}" name="Avance %" dataDxfId="1"/>
    <tableColumn id="20" xr3:uid="{1FC05055-72B2-4729-ACAB-A94CB18F3176}" name="Observaciones / validació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21B5C-861B-4456-AA46-647DCBDC4856}">
  <sheetPr>
    <tabColor theme="4" tint="0.59999389629810485"/>
  </sheetPr>
  <dimension ref="A1:S25"/>
  <sheetViews>
    <sheetView tabSelected="1" topLeftCell="F1" zoomScale="90" zoomScaleNormal="90" workbookViewId="0">
      <selection activeCell="R5" sqref="R5:R25"/>
    </sheetView>
  </sheetViews>
  <sheetFormatPr baseColWidth="10" defaultColWidth="9.140625" defaultRowHeight="15" x14ac:dyDescent="0.25"/>
  <cols>
    <col min="1" max="2" width="10" style="4" customWidth="1"/>
    <col min="3" max="4" width="34" style="4" customWidth="1"/>
    <col min="5" max="6" width="32" style="4" customWidth="1"/>
    <col min="7" max="7" width="38" style="4" customWidth="1"/>
    <col min="8" max="8" width="34" style="4" customWidth="1"/>
    <col min="9" max="9" width="13" style="4" customWidth="1"/>
    <col min="10" max="10" width="20" style="4" customWidth="1"/>
    <col min="11" max="11" width="23.7109375" style="4" customWidth="1"/>
    <col min="12" max="12" width="18.28515625" style="4" customWidth="1"/>
    <col min="13" max="13" width="14" style="4" customWidth="1"/>
    <col min="14" max="15" width="17" style="4" customWidth="1"/>
    <col min="16" max="16" width="15" style="4" customWidth="1"/>
    <col min="17" max="17" width="12" style="4" customWidth="1"/>
    <col min="18" max="18" width="33" style="4" customWidth="1"/>
    <col min="19" max="16384" width="9.140625" style="4"/>
  </cols>
  <sheetData>
    <row r="1" spans="1:18" ht="40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3"/>
    </row>
    <row r="2" spans="1:18" ht="20.25" customHeight="1" x14ac:dyDescent="0.25">
      <c r="A2" s="5" t="s">
        <v>1</v>
      </c>
      <c r="B2" s="6"/>
      <c r="C2" s="7" t="s">
        <v>2</v>
      </c>
      <c r="D2" s="8"/>
      <c r="E2" s="8"/>
      <c r="F2" s="8"/>
      <c r="G2" s="9"/>
      <c r="H2" s="8"/>
      <c r="I2" s="8"/>
      <c r="J2" s="8"/>
      <c r="K2" s="8"/>
      <c r="L2" s="8"/>
      <c r="M2" s="8"/>
      <c r="N2" s="8"/>
      <c r="O2" s="8"/>
      <c r="P2" s="8"/>
      <c r="Q2" s="8"/>
      <c r="R2" s="10"/>
    </row>
    <row r="3" spans="1:18" ht="24.75" customHeight="1" x14ac:dyDescent="0.25">
      <c r="A3" s="5" t="s">
        <v>3</v>
      </c>
      <c r="B3" s="6"/>
      <c r="C3" s="11" t="s">
        <v>4</v>
      </c>
      <c r="D3" s="12"/>
      <c r="E3" s="12"/>
      <c r="F3" s="12"/>
      <c r="G3" s="13"/>
      <c r="H3" s="12"/>
      <c r="I3" s="12"/>
      <c r="J3" s="12"/>
      <c r="K3" s="12"/>
      <c r="L3" s="12"/>
      <c r="M3" s="12"/>
      <c r="N3" s="12"/>
      <c r="O3" s="12"/>
      <c r="P3" s="12"/>
      <c r="Q3" s="12"/>
      <c r="R3" s="14"/>
    </row>
    <row r="4" spans="1:18" ht="30" x14ac:dyDescent="0.25">
      <c r="A4" s="15" t="s">
        <v>5</v>
      </c>
      <c r="B4" s="16" t="s">
        <v>6</v>
      </c>
      <c r="C4" s="16" t="s">
        <v>7</v>
      </c>
      <c r="D4" s="16" t="s">
        <v>8</v>
      </c>
      <c r="E4" s="16" t="s">
        <v>9</v>
      </c>
      <c r="F4" s="16" t="s">
        <v>10</v>
      </c>
      <c r="G4" s="16" t="s">
        <v>11</v>
      </c>
      <c r="H4" s="16" t="s">
        <v>12</v>
      </c>
      <c r="I4" s="16" t="s">
        <v>13</v>
      </c>
      <c r="J4" s="16" t="s">
        <v>14</v>
      </c>
      <c r="K4" s="16" t="s">
        <v>15</v>
      </c>
      <c r="L4" s="16" t="s">
        <v>16</v>
      </c>
      <c r="M4" s="16" t="s">
        <v>17</v>
      </c>
      <c r="N4" s="16" t="s">
        <v>18</v>
      </c>
      <c r="O4" s="16" t="s">
        <v>19</v>
      </c>
      <c r="P4" s="16" t="s">
        <v>20</v>
      </c>
      <c r="Q4" s="16" t="s">
        <v>21</v>
      </c>
      <c r="R4" s="17" t="s">
        <v>22</v>
      </c>
    </row>
    <row r="5" spans="1:18" ht="135" x14ac:dyDescent="0.25">
      <c r="A5" s="18" t="s">
        <v>23</v>
      </c>
      <c r="B5" s="19">
        <v>2</v>
      </c>
      <c r="C5" s="19" t="s">
        <v>24</v>
      </c>
      <c r="D5" s="19" t="s">
        <v>25</v>
      </c>
      <c r="E5" s="19" t="s">
        <v>26</v>
      </c>
      <c r="F5" s="19" t="s">
        <v>27</v>
      </c>
      <c r="G5" s="20" t="s">
        <v>28</v>
      </c>
      <c r="H5" s="19" t="s">
        <v>29</v>
      </c>
      <c r="I5" s="20" t="s">
        <v>30</v>
      </c>
      <c r="J5" s="19" t="s">
        <v>31</v>
      </c>
      <c r="K5" s="19" t="s">
        <v>32</v>
      </c>
      <c r="L5" s="19"/>
      <c r="M5" s="19" t="s">
        <v>33</v>
      </c>
      <c r="N5" s="21">
        <f>'[1]PLAN CONSOLIDADO'!$V$5</f>
        <v>3800000</v>
      </c>
      <c r="O5" s="21">
        <f>'[1]PLAN CONSOLIDADO'!$Z$5</f>
        <v>4200000</v>
      </c>
      <c r="P5" s="19" t="s">
        <v>34</v>
      </c>
      <c r="Q5" s="22">
        <v>0</v>
      </c>
      <c r="R5" s="23"/>
    </row>
    <row r="6" spans="1:18" ht="60" x14ac:dyDescent="0.25">
      <c r="A6" s="18" t="s">
        <v>35</v>
      </c>
      <c r="B6" s="19">
        <v>3</v>
      </c>
      <c r="C6" s="19" t="s">
        <v>24</v>
      </c>
      <c r="D6" s="19" t="s">
        <v>25</v>
      </c>
      <c r="E6" s="19" t="s">
        <v>26</v>
      </c>
      <c r="F6" s="19" t="s">
        <v>27</v>
      </c>
      <c r="G6" s="19" t="s">
        <v>36</v>
      </c>
      <c r="H6" s="19" t="s">
        <v>29</v>
      </c>
      <c r="I6" s="19" t="s">
        <v>37</v>
      </c>
      <c r="J6" s="19" t="s">
        <v>31</v>
      </c>
      <c r="K6" s="19" t="s">
        <v>32</v>
      </c>
      <c r="L6" s="19" t="s">
        <v>38</v>
      </c>
      <c r="M6" s="19" t="s">
        <v>33</v>
      </c>
      <c r="N6" s="21">
        <f>'[1]PLAN CONSOLIDADO'!$V$6</f>
        <v>0</v>
      </c>
      <c r="O6" s="21">
        <f>'[1]PLAN CONSOLIDADO'!$Z$6</f>
        <v>0</v>
      </c>
      <c r="P6" s="19" t="s">
        <v>34</v>
      </c>
      <c r="Q6" s="22">
        <v>0</v>
      </c>
      <c r="R6" s="23"/>
    </row>
    <row r="7" spans="1:18" ht="75" x14ac:dyDescent="0.25">
      <c r="A7" s="18" t="s">
        <v>39</v>
      </c>
      <c r="B7" s="19">
        <v>4</v>
      </c>
      <c r="C7" s="19" t="s">
        <v>40</v>
      </c>
      <c r="D7" s="19" t="s">
        <v>41</v>
      </c>
      <c r="E7" s="19" t="s">
        <v>42</v>
      </c>
      <c r="F7" s="19" t="s">
        <v>43</v>
      </c>
      <c r="G7" s="19" t="s">
        <v>44</v>
      </c>
      <c r="H7" s="19" t="s">
        <v>45</v>
      </c>
      <c r="I7" s="19" t="s">
        <v>30</v>
      </c>
      <c r="J7" s="19" t="s">
        <v>31</v>
      </c>
      <c r="K7" s="19" t="s">
        <v>32</v>
      </c>
      <c r="L7" s="19"/>
      <c r="M7" s="19" t="s">
        <v>2</v>
      </c>
      <c r="N7" s="21">
        <f>'[1]PLAN CONSOLIDADO'!$V$7</f>
        <v>2000000</v>
      </c>
      <c r="O7" s="21">
        <f>'[1]PLAN CONSOLIDADO'!$Z$7</f>
        <v>2000000</v>
      </c>
      <c r="P7" s="19" t="s">
        <v>34</v>
      </c>
      <c r="Q7" s="22">
        <v>0</v>
      </c>
      <c r="R7" s="23"/>
    </row>
    <row r="8" spans="1:18" ht="60" x14ac:dyDescent="0.25">
      <c r="A8" s="18" t="s">
        <v>46</v>
      </c>
      <c r="B8" s="19">
        <v>6</v>
      </c>
      <c r="C8" s="19" t="s">
        <v>47</v>
      </c>
      <c r="D8" s="19" t="s">
        <v>48</v>
      </c>
      <c r="E8" s="19" t="s">
        <v>49</v>
      </c>
      <c r="F8" s="19" t="s">
        <v>50</v>
      </c>
      <c r="G8" s="19" t="s">
        <v>51</v>
      </c>
      <c r="H8" s="19" t="s">
        <v>52</v>
      </c>
      <c r="I8" s="19" t="s">
        <v>37</v>
      </c>
      <c r="J8" s="19" t="s">
        <v>31</v>
      </c>
      <c r="K8" s="19" t="s">
        <v>32</v>
      </c>
      <c r="L8" s="19"/>
      <c r="M8" s="19" t="s">
        <v>53</v>
      </c>
      <c r="N8" s="21">
        <f>'[1]PLAN CONSOLIDADO'!$V$9</f>
        <v>0</v>
      </c>
      <c r="O8" s="21">
        <f>'[1]PLAN CONSOLIDADO'!$Z$9</f>
        <v>5000000</v>
      </c>
      <c r="P8" s="19" t="s">
        <v>34</v>
      </c>
      <c r="Q8" s="22">
        <v>0</v>
      </c>
      <c r="R8" s="24"/>
    </row>
    <row r="9" spans="1:18" ht="60" x14ac:dyDescent="0.25">
      <c r="A9" s="18" t="s">
        <v>54</v>
      </c>
      <c r="B9" s="19">
        <v>7</v>
      </c>
      <c r="C9" s="19" t="s">
        <v>47</v>
      </c>
      <c r="D9" s="19" t="s">
        <v>48</v>
      </c>
      <c r="E9" s="19" t="s">
        <v>49</v>
      </c>
      <c r="F9" s="19" t="s">
        <v>50</v>
      </c>
      <c r="G9" s="19" t="s">
        <v>55</v>
      </c>
      <c r="H9" s="19" t="s">
        <v>52</v>
      </c>
      <c r="I9" s="19" t="s">
        <v>37</v>
      </c>
      <c r="J9" s="19" t="s">
        <v>31</v>
      </c>
      <c r="K9" s="19" t="s">
        <v>32</v>
      </c>
      <c r="L9" s="19"/>
      <c r="M9" s="19" t="s">
        <v>53</v>
      </c>
      <c r="N9" s="21">
        <f>'[1]PLAN CONSOLIDADO'!$V$10</f>
        <v>0</v>
      </c>
      <c r="O9" s="21">
        <f>'[1]PLAN CONSOLIDADO'!$Z$10</f>
        <v>0</v>
      </c>
      <c r="P9" s="19" t="s">
        <v>34</v>
      </c>
      <c r="Q9" s="22">
        <v>0</v>
      </c>
      <c r="R9" s="24"/>
    </row>
    <row r="10" spans="1:18" ht="60" x14ac:dyDescent="0.25">
      <c r="A10" s="18" t="s">
        <v>56</v>
      </c>
      <c r="B10" s="19">
        <v>8</v>
      </c>
      <c r="C10" s="19" t="s">
        <v>47</v>
      </c>
      <c r="D10" s="19" t="s">
        <v>48</v>
      </c>
      <c r="E10" s="19" t="s">
        <v>49</v>
      </c>
      <c r="F10" s="19" t="s">
        <v>50</v>
      </c>
      <c r="G10" s="19" t="s">
        <v>57</v>
      </c>
      <c r="H10" s="19" t="s">
        <v>52</v>
      </c>
      <c r="I10" s="19" t="s">
        <v>37</v>
      </c>
      <c r="J10" s="19" t="s">
        <v>31</v>
      </c>
      <c r="K10" s="19" t="s">
        <v>32</v>
      </c>
      <c r="L10" s="19" t="s">
        <v>38</v>
      </c>
      <c r="M10" s="19" t="s">
        <v>53</v>
      </c>
      <c r="N10" s="21">
        <f>'[1]PLAN CONSOLIDADO'!$V$11</f>
        <v>0</v>
      </c>
      <c r="O10" s="21">
        <f>'[1]PLAN CONSOLIDADO'!$Z$11</f>
        <v>0</v>
      </c>
      <c r="P10" s="19" t="s">
        <v>34</v>
      </c>
      <c r="Q10" s="22">
        <v>0</v>
      </c>
      <c r="R10" s="24"/>
    </row>
    <row r="11" spans="1:18" ht="60" x14ac:dyDescent="0.25">
      <c r="A11" s="18" t="s">
        <v>58</v>
      </c>
      <c r="B11" s="19">
        <v>9</v>
      </c>
      <c r="C11" s="19" t="s">
        <v>59</v>
      </c>
      <c r="D11" s="19" t="s">
        <v>60</v>
      </c>
      <c r="E11" s="19" t="s">
        <v>61</v>
      </c>
      <c r="F11" s="19" t="s">
        <v>62</v>
      </c>
      <c r="G11" s="19" t="s">
        <v>63</v>
      </c>
      <c r="H11" s="19" t="s">
        <v>45</v>
      </c>
      <c r="I11" s="19" t="s">
        <v>30</v>
      </c>
      <c r="J11" s="19" t="s">
        <v>31</v>
      </c>
      <c r="K11" s="19" t="s">
        <v>32</v>
      </c>
      <c r="L11" s="19" t="s">
        <v>38</v>
      </c>
      <c r="M11" s="19" t="s">
        <v>2</v>
      </c>
      <c r="N11" s="21">
        <f>'[1]PLAN CONSOLIDADO'!$V$12</f>
        <v>4000000</v>
      </c>
      <c r="O11" s="21">
        <f>'[1]PLAN CONSOLIDADO'!$Z$12</f>
        <v>4000000</v>
      </c>
      <c r="P11" s="19" t="s">
        <v>34</v>
      </c>
      <c r="Q11" s="22">
        <v>0</v>
      </c>
      <c r="R11" s="24"/>
    </row>
    <row r="12" spans="1:18" ht="60" x14ac:dyDescent="0.25">
      <c r="A12" s="18" t="s">
        <v>64</v>
      </c>
      <c r="B12" s="19">
        <v>10</v>
      </c>
      <c r="C12" s="19" t="s">
        <v>59</v>
      </c>
      <c r="D12" s="19" t="s">
        <v>60</v>
      </c>
      <c r="E12" s="19" t="s">
        <v>61</v>
      </c>
      <c r="F12" s="19" t="s">
        <v>62</v>
      </c>
      <c r="G12" s="19" t="s">
        <v>65</v>
      </c>
      <c r="H12" s="19" t="s">
        <v>66</v>
      </c>
      <c r="I12" s="19" t="s">
        <v>30</v>
      </c>
      <c r="J12" s="19" t="s">
        <v>31</v>
      </c>
      <c r="K12" s="19" t="s">
        <v>32</v>
      </c>
      <c r="L12" s="19" t="s">
        <v>38</v>
      </c>
      <c r="M12" s="19" t="s">
        <v>2</v>
      </c>
      <c r="N12" s="21">
        <f>'[1]PLAN CONSOLIDADO'!$V$13</f>
        <v>0</v>
      </c>
      <c r="O12" s="21">
        <f>'[1]PLAN CONSOLIDADO'!$Z$13</f>
        <v>0</v>
      </c>
      <c r="P12" s="19" t="s">
        <v>34</v>
      </c>
      <c r="Q12" s="22">
        <v>0</v>
      </c>
      <c r="R12" s="24"/>
    </row>
    <row r="13" spans="1:18" ht="60" x14ac:dyDescent="0.25">
      <c r="A13" s="18" t="s">
        <v>67</v>
      </c>
      <c r="B13" s="19">
        <v>11</v>
      </c>
      <c r="C13" s="19" t="s">
        <v>59</v>
      </c>
      <c r="D13" s="19" t="s">
        <v>60</v>
      </c>
      <c r="E13" s="19" t="s">
        <v>61</v>
      </c>
      <c r="F13" s="19" t="s">
        <v>62</v>
      </c>
      <c r="G13" s="19" t="s">
        <v>68</v>
      </c>
      <c r="H13" s="19" t="s">
        <v>69</v>
      </c>
      <c r="I13" s="19" t="s">
        <v>30</v>
      </c>
      <c r="J13" s="19" t="s">
        <v>31</v>
      </c>
      <c r="K13" s="19" t="s">
        <v>32</v>
      </c>
      <c r="L13" s="19"/>
      <c r="M13" s="19" t="s">
        <v>2</v>
      </c>
      <c r="N13" s="21">
        <f>'[1]PLAN CONSOLIDADO'!$V$14</f>
        <v>0</v>
      </c>
      <c r="O13" s="21">
        <f>'[1]PLAN CONSOLIDADO'!$Z$14</f>
        <v>0</v>
      </c>
      <c r="P13" s="19" t="s">
        <v>34</v>
      </c>
      <c r="Q13" s="22">
        <v>0</v>
      </c>
      <c r="R13" s="24"/>
    </row>
    <row r="14" spans="1:18" ht="75" x14ac:dyDescent="0.25">
      <c r="A14" s="18" t="s">
        <v>70</v>
      </c>
      <c r="B14" s="19">
        <v>12</v>
      </c>
      <c r="C14" s="19" t="s">
        <v>71</v>
      </c>
      <c r="D14" s="19" t="s">
        <v>72</v>
      </c>
      <c r="E14" s="19" t="s">
        <v>73</v>
      </c>
      <c r="F14" s="19" t="s">
        <v>62</v>
      </c>
      <c r="G14" s="19" t="s">
        <v>63</v>
      </c>
      <c r="H14" s="19" t="s">
        <v>45</v>
      </c>
      <c r="I14" s="19" t="s">
        <v>30</v>
      </c>
      <c r="J14" s="19" t="s">
        <v>31</v>
      </c>
      <c r="K14" s="19" t="s">
        <v>32</v>
      </c>
      <c r="L14" s="19" t="s">
        <v>38</v>
      </c>
      <c r="M14" s="19" t="s">
        <v>2</v>
      </c>
      <c r="N14" s="21">
        <f>'[1]PLAN CONSOLIDADO'!$V$15</f>
        <v>41448000</v>
      </c>
      <c r="O14" s="21">
        <f>'[1]PLAN CONSOLIDADO'!$Z$15</f>
        <v>85000000</v>
      </c>
      <c r="P14" s="19" t="s">
        <v>34</v>
      </c>
      <c r="Q14" s="22">
        <v>0</v>
      </c>
      <c r="R14" s="24"/>
    </row>
    <row r="15" spans="1:18" ht="75" x14ac:dyDescent="0.25">
      <c r="A15" s="18" t="s">
        <v>70</v>
      </c>
      <c r="B15" s="19">
        <v>12</v>
      </c>
      <c r="C15" s="19" t="s">
        <v>71</v>
      </c>
      <c r="D15" s="19" t="s">
        <v>72</v>
      </c>
      <c r="E15" s="19" t="s">
        <v>73</v>
      </c>
      <c r="F15" s="19" t="s">
        <v>62</v>
      </c>
      <c r="G15" s="20" t="s">
        <v>74</v>
      </c>
      <c r="H15" s="20" t="s">
        <v>75</v>
      </c>
      <c r="I15" s="19" t="s">
        <v>30</v>
      </c>
      <c r="J15" s="19" t="s">
        <v>31</v>
      </c>
      <c r="K15" s="19" t="s">
        <v>32</v>
      </c>
      <c r="L15" s="19" t="s">
        <v>38</v>
      </c>
      <c r="M15" s="19" t="s">
        <v>2</v>
      </c>
      <c r="N15" s="21">
        <f>'[1]PLAN CONSOLIDADO'!$V$15</f>
        <v>41448000</v>
      </c>
      <c r="O15" s="21">
        <f>'[1]PLAN CONSOLIDADO'!$Z$15</f>
        <v>85000000</v>
      </c>
      <c r="P15" s="19" t="s">
        <v>34</v>
      </c>
      <c r="Q15" s="22">
        <v>0</v>
      </c>
      <c r="R15" s="24"/>
    </row>
    <row r="16" spans="1:18" ht="75" x14ac:dyDescent="0.25">
      <c r="A16" s="18" t="s">
        <v>76</v>
      </c>
      <c r="B16" s="19">
        <v>14</v>
      </c>
      <c r="C16" s="19" t="s">
        <v>71</v>
      </c>
      <c r="D16" s="19" t="s">
        <v>72</v>
      </c>
      <c r="E16" s="19" t="s">
        <v>73</v>
      </c>
      <c r="F16" s="19" t="s">
        <v>62</v>
      </c>
      <c r="G16" s="19" t="s">
        <v>68</v>
      </c>
      <c r="H16" s="19" t="s">
        <v>69</v>
      </c>
      <c r="I16" s="19" t="s">
        <v>30</v>
      </c>
      <c r="J16" s="19" t="s">
        <v>31</v>
      </c>
      <c r="K16" s="19" t="s">
        <v>32</v>
      </c>
      <c r="L16" s="19"/>
      <c r="M16" s="19" t="s">
        <v>2</v>
      </c>
      <c r="N16" s="21">
        <f>'[1]PLAN CONSOLIDADO'!$V$17</f>
        <v>0</v>
      </c>
      <c r="O16" s="21">
        <f>'[1]PLAN CONSOLIDADO'!$Z$17</f>
        <v>0</v>
      </c>
      <c r="P16" s="19" t="s">
        <v>34</v>
      </c>
      <c r="Q16" s="22">
        <v>0</v>
      </c>
      <c r="R16" s="24"/>
    </row>
    <row r="17" spans="1:19" s="12" customFormat="1" ht="75" x14ac:dyDescent="0.25">
      <c r="A17" s="18" t="s">
        <v>70</v>
      </c>
      <c r="B17" s="19">
        <v>12</v>
      </c>
      <c r="C17" s="19" t="s">
        <v>71</v>
      </c>
      <c r="D17" s="19" t="s">
        <v>72</v>
      </c>
      <c r="E17" s="19" t="s">
        <v>73</v>
      </c>
      <c r="F17" s="19" t="s">
        <v>62</v>
      </c>
      <c r="G17" s="19" t="s">
        <v>63</v>
      </c>
      <c r="H17" s="20" t="s">
        <v>77</v>
      </c>
      <c r="I17" s="19" t="s">
        <v>30</v>
      </c>
      <c r="J17" s="19" t="s">
        <v>31</v>
      </c>
      <c r="K17" s="19" t="s">
        <v>32</v>
      </c>
      <c r="L17" s="19" t="s">
        <v>38</v>
      </c>
      <c r="M17" s="19" t="s">
        <v>2</v>
      </c>
      <c r="N17" s="21">
        <v>0</v>
      </c>
      <c r="O17" s="21">
        <v>0</v>
      </c>
      <c r="P17" s="19" t="s">
        <v>34</v>
      </c>
      <c r="Q17" s="22">
        <v>0</v>
      </c>
      <c r="R17" s="24"/>
      <c r="S17" s="25"/>
    </row>
    <row r="18" spans="1:19" ht="60" x14ac:dyDescent="0.25">
      <c r="A18" s="18" t="s">
        <v>78</v>
      </c>
      <c r="B18" s="19">
        <v>15</v>
      </c>
      <c r="C18" s="19" t="s">
        <v>79</v>
      </c>
      <c r="D18" s="19" t="s">
        <v>80</v>
      </c>
      <c r="E18" s="19" t="s">
        <v>81</v>
      </c>
      <c r="F18" s="19" t="s">
        <v>62</v>
      </c>
      <c r="G18" s="19" t="s">
        <v>82</v>
      </c>
      <c r="H18" s="19" t="s">
        <v>83</v>
      </c>
      <c r="I18" s="19" t="s">
        <v>37</v>
      </c>
      <c r="J18" s="19" t="s">
        <v>31</v>
      </c>
      <c r="K18" s="19" t="s">
        <v>32</v>
      </c>
      <c r="L18" s="19" t="s">
        <v>38</v>
      </c>
      <c r="M18" s="19" t="s">
        <v>2</v>
      </c>
      <c r="N18" s="21">
        <f>'[1]PLAN CONSOLIDADO'!$V$18</f>
        <v>51810000</v>
      </c>
      <c r="O18" s="21">
        <f>'[1]PLAN CONSOLIDADO'!$Z$18</f>
        <v>109837200</v>
      </c>
      <c r="P18" s="19" t="s">
        <v>34</v>
      </c>
      <c r="Q18" s="22">
        <v>0</v>
      </c>
      <c r="R18" s="24"/>
    </row>
    <row r="19" spans="1:19" ht="45" x14ac:dyDescent="0.25">
      <c r="A19" s="18" t="s">
        <v>84</v>
      </c>
      <c r="B19" s="19">
        <v>17</v>
      </c>
      <c r="C19" s="19" t="s">
        <v>79</v>
      </c>
      <c r="D19" s="19" t="s">
        <v>85</v>
      </c>
      <c r="E19" s="19" t="s">
        <v>81</v>
      </c>
      <c r="F19" s="19" t="s">
        <v>62</v>
      </c>
      <c r="G19" s="19" t="s">
        <v>86</v>
      </c>
      <c r="H19" s="19" t="s">
        <v>87</v>
      </c>
      <c r="I19" s="19" t="s">
        <v>88</v>
      </c>
      <c r="J19" s="19" t="s">
        <v>31</v>
      </c>
      <c r="K19" s="19" t="s">
        <v>32</v>
      </c>
      <c r="L19" s="19"/>
      <c r="M19" s="19" t="s">
        <v>2</v>
      </c>
      <c r="N19" s="21">
        <f>'[1]PLAN CONSOLIDADO'!$V$20</f>
        <v>0</v>
      </c>
      <c r="O19" s="21">
        <f>'[1]PLAN CONSOLIDADO'!$Z$20</f>
        <v>0</v>
      </c>
      <c r="P19" s="19" t="s">
        <v>34</v>
      </c>
      <c r="Q19" s="22">
        <v>0</v>
      </c>
      <c r="R19" s="24"/>
    </row>
    <row r="20" spans="1:19" ht="45" x14ac:dyDescent="0.25">
      <c r="A20" s="18" t="s">
        <v>89</v>
      </c>
      <c r="B20" s="19">
        <v>19</v>
      </c>
      <c r="C20" s="19" t="s">
        <v>90</v>
      </c>
      <c r="D20" s="19" t="s">
        <v>91</v>
      </c>
      <c r="E20" s="19" t="s">
        <v>92</v>
      </c>
      <c r="F20" s="19" t="s">
        <v>93</v>
      </c>
      <c r="G20" s="19" t="s">
        <v>94</v>
      </c>
      <c r="H20" s="19" t="s">
        <v>95</v>
      </c>
      <c r="I20" s="19" t="s">
        <v>37</v>
      </c>
      <c r="J20" s="19" t="s">
        <v>96</v>
      </c>
      <c r="K20" s="19" t="s">
        <v>97</v>
      </c>
      <c r="L20" s="19" t="s">
        <v>98</v>
      </c>
      <c r="M20" s="19" t="s">
        <v>33</v>
      </c>
      <c r="N20" s="21">
        <f>'[1]PLAN CONSOLIDADO'!$V$22</f>
        <v>10000000</v>
      </c>
      <c r="O20" s="21">
        <f>'[1]PLAN CONSOLIDADO'!$Z$22</f>
        <v>0</v>
      </c>
      <c r="P20" s="19" t="s">
        <v>34</v>
      </c>
      <c r="Q20" s="22">
        <v>0</v>
      </c>
      <c r="R20" s="24"/>
    </row>
    <row r="21" spans="1:19" ht="45" x14ac:dyDescent="0.25">
      <c r="A21" s="18" t="s">
        <v>99</v>
      </c>
      <c r="B21" s="19">
        <v>20</v>
      </c>
      <c r="C21" s="19" t="s">
        <v>100</v>
      </c>
      <c r="D21" s="19" t="s">
        <v>91</v>
      </c>
      <c r="E21" s="19" t="s">
        <v>92</v>
      </c>
      <c r="F21" s="19" t="s">
        <v>101</v>
      </c>
      <c r="G21" s="19" t="s">
        <v>102</v>
      </c>
      <c r="H21" s="19" t="s">
        <v>103</v>
      </c>
      <c r="I21" s="20" t="s">
        <v>30</v>
      </c>
      <c r="J21" s="19" t="s">
        <v>31</v>
      </c>
      <c r="K21" s="20" t="s">
        <v>32</v>
      </c>
      <c r="L21" s="19" t="s">
        <v>97</v>
      </c>
      <c r="M21" s="19" t="s">
        <v>2</v>
      </c>
      <c r="N21" s="21">
        <f>'[1]PLAN CONSOLIDADO'!$V$23</f>
        <v>3500000</v>
      </c>
      <c r="O21" s="21">
        <f>'[1]PLAN CONSOLIDADO'!$Z$23</f>
        <v>7000000</v>
      </c>
      <c r="P21" s="19" t="s">
        <v>34</v>
      </c>
      <c r="Q21" s="22">
        <v>0</v>
      </c>
      <c r="R21" s="24"/>
    </row>
    <row r="22" spans="1:19" ht="195" x14ac:dyDescent="0.25">
      <c r="A22" s="18" t="s">
        <v>104</v>
      </c>
      <c r="B22" s="19">
        <v>21</v>
      </c>
      <c r="C22" s="19" t="s">
        <v>105</v>
      </c>
      <c r="D22" s="19" t="s">
        <v>91</v>
      </c>
      <c r="E22" s="19" t="s">
        <v>92</v>
      </c>
      <c r="F22" s="19" t="s">
        <v>106</v>
      </c>
      <c r="G22" s="19" t="s">
        <v>107</v>
      </c>
      <c r="H22" s="19" t="s">
        <v>108</v>
      </c>
      <c r="I22" s="20" t="s">
        <v>30</v>
      </c>
      <c r="J22" s="19" t="s">
        <v>31</v>
      </c>
      <c r="K22" s="19" t="s">
        <v>32</v>
      </c>
      <c r="L22" s="19" t="s">
        <v>38</v>
      </c>
      <c r="M22" s="19" t="s">
        <v>53</v>
      </c>
      <c r="N22" s="21">
        <f>'[1]PLAN CONSOLIDADO'!$V$24</f>
        <v>0</v>
      </c>
      <c r="O22" s="21">
        <f>'[1]PLAN CONSOLIDADO'!$Z$24</f>
        <v>7000000</v>
      </c>
      <c r="P22" s="19" t="s">
        <v>34</v>
      </c>
      <c r="Q22" s="22">
        <v>0</v>
      </c>
      <c r="R22" s="24"/>
    </row>
    <row r="23" spans="1:19" ht="45" x14ac:dyDescent="0.25">
      <c r="A23" s="18" t="s">
        <v>109</v>
      </c>
      <c r="B23" s="19">
        <v>22</v>
      </c>
      <c r="C23" s="19" t="s">
        <v>110</v>
      </c>
      <c r="D23" s="19" t="s">
        <v>91</v>
      </c>
      <c r="E23" s="19" t="s">
        <v>92</v>
      </c>
      <c r="F23" s="19" t="s">
        <v>111</v>
      </c>
      <c r="G23" s="19" t="s">
        <v>112</v>
      </c>
      <c r="H23" s="19" t="s">
        <v>113</v>
      </c>
      <c r="I23" s="19" t="s">
        <v>37</v>
      </c>
      <c r="J23" s="19" t="s">
        <v>31</v>
      </c>
      <c r="K23" s="19" t="s">
        <v>32</v>
      </c>
      <c r="L23" s="19" t="s">
        <v>38</v>
      </c>
      <c r="M23" s="19" t="s">
        <v>2</v>
      </c>
      <c r="N23" s="21">
        <f>'[1]PLAN CONSOLIDADO'!$V$25</f>
        <v>2000000</v>
      </c>
      <c r="O23" s="21">
        <f>'[1]PLAN CONSOLIDADO'!$Z$25</f>
        <v>2000000</v>
      </c>
      <c r="P23" s="19" t="s">
        <v>34</v>
      </c>
      <c r="Q23" s="22">
        <v>0</v>
      </c>
      <c r="R23" s="24"/>
    </row>
    <row r="24" spans="1:19" ht="90" x14ac:dyDescent="0.25">
      <c r="A24" s="18" t="s">
        <v>114</v>
      </c>
      <c r="B24" s="19">
        <v>28</v>
      </c>
      <c r="C24" s="19" t="s">
        <v>115</v>
      </c>
      <c r="D24" s="19" t="s">
        <v>116</v>
      </c>
      <c r="E24" s="19" t="s">
        <v>117</v>
      </c>
      <c r="F24" s="19" t="s">
        <v>118</v>
      </c>
      <c r="G24" s="19" t="s">
        <v>119</v>
      </c>
      <c r="H24" s="19" t="s">
        <v>120</v>
      </c>
      <c r="I24" s="19" t="s">
        <v>37</v>
      </c>
      <c r="J24" s="19" t="s">
        <v>96</v>
      </c>
      <c r="K24" s="19" t="s">
        <v>121</v>
      </c>
      <c r="L24" s="19" t="s">
        <v>32</v>
      </c>
      <c r="M24" s="19" t="s">
        <v>2</v>
      </c>
      <c r="N24" s="21">
        <f>'[1]PLAN CONSOLIDADO'!$V$31</f>
        <v>0</v>
      </c>
      <c r="O24" s="21">
        <f>'[1]PLAN CONSOLIDADO'!$Z$31</f>
        <v>0</v>
      </c>
      <c r="P24" s="19" t="s">
        <v>34</v>
      </c>
      <c r="Q24" s="22">
        <v>0</v>
      </c>
      <c r="R24" s="24"/>
    </row>
    <row r="25" spans="1:19" ht="60.75" thickBot="1" x14ac:dyDescent="0.3">
      <c r="A25" s="26" t="s">
        <v>122</v>
      </c>
      <c r="B25" s="27">
        <v>29</v>
      </c>
      <c r="C25" s="27" t="s">
        <v>115</v>
      </c>
      <c r="D25" s="27" t="s">
        <v>116</v>
      </c>
      <c r="E25" s="27" t="s">
        <v>117</v>
      </c>
      <c r="F25" s="27" t="s">
        <v>123</v>
      </c>
      <c r="G25" s="27" t="s">
        <v>124</v>
      </c>
      <c r="H25" s="27" t="s">
        <v>125</v>
      </c>
      <c r="I25" s="27" t="s">
        <v>37</v>
      </c>
      <c r="J25" s="27" t="s">
        <v>96</v>
      </c>
      <c r="K25" s="27" t="s">
        <v>121</v>
      </c>
      <c r="L25" s="27" t="s">
        <v>32</v>
      </c>
      <c r="M25" s="27" t="s">
        <v>53</v>
      </c>
      <c r="N25" s="28">
        <f>'[1]PLAN CONSOLIDADO'!$V$32</f>
        <v>0</v>
      </c>
      <c r="O25" s="28">
        <f>'[1]PLAN CONSOLIDADO'!$Z$32</f>
        <v>0</v>
      </c>
      <c r="P25" s="27" t="s">
        <v>34</v>
      </c>
      <c r="Q25" s="29">
        <v>0</v>
      </c>
      <c r="R25" s="30"/>
    </row>
  </sheetData>
  <mergeCells count="3">
    <mergeCell ref="A1:R1"/>
    <mergeCell ref="A2:B2"/>
    <mergeCell ref="A3:B3"/>
  </mergeCells>
  <conditionalFormatting sqref="J5:J25">
    <cfRule type="expression" dxfId="20" priority="4">
      <formula>J5="RESPONSABLE PRINCIPAL"</formula>
    </cfRule>
  </conditionalFormatting>
  <conditionalFormatting sqref="Q17">
    <cfRule type="dataBar" priority="1">
      <dataBar>
        <cfvo type="min"/>
        <cfvo type="max"/>
        <color rgb="FF5B9BD5"/>
      </dataBar>
    </cfRule>
    <cfRule type="dataBar" priority="2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{E9D051C9-7F88-4A2F-9996-BD8D272407A5}</x14:id>
        </ext>
      </extLst>
    </cfRule>
  </conditionalFormatting>
  <conditionalFormatting sqref="Q18:Q25 Q5:Q16">
    <cfRule type="dataBar" priority="3">
      <dataBar>
        <cfvo type="min"/>
        <cfvo type="max"/>
        <color rgb="FF5B9BD5"/>
      </dataBar>
    </cfRule>
    <cfRule type="dataBar" priority="5">
      <dataBar>
        <cfvo type="min"/>
        <cfvo type="max"/>
        <color rgb="FF5B9BD5"/>
      </dataBar>
      <extLst>
        <ext xmlns:x14="http://schemas.microsoft.com/office/spreadsheetml/2009/9/main" uri="{B025F937-C7B1-47D3-B67F-A62EFF666E3E}">
          <x14:id>{241D6439-4F71-4431-AE00-B8B214EE61F8}</x14:id>
        </ext>
      </extLst>
    </cfRule>
  </conditionalFormatting>
  <dataValidations count="1">
    <dataValidation type="list" sqref="P5:P25" xr:uid="{0BACE9CB-F065-40AA-8A10-55F5DA4A9B0F}">
      <formula1>"No iniciado,En ejecución,Cumplido,Reprogramado,No aplica"</formula1>
    </dataValidation>
  </dataValidations>
  <pageMargins left="0.7" right="0.7" top="0.75" bottom="0.75" header="0.3" footer="0.3"/>
  <pageSetup orientation="portrait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9D051C9-7F88-4A2F-9996-BD8D272407A5}">
            <x14:dataBar>
              <x14:cfvo type="min"/>
              <x14:cfvo type="max"/>
              <x14:negativeFillColor auto="1"/>
              <x14:axisColor auto="1"/>
            </x14:dataBar>
          </x14:cfRule>
          <xm:sqref>Q17</xm:sqref>
        </x14:conditionalFormatting>
        <x14:conditionalFormatting xmlns:xm="http://schemas.microsoft.com/office/excel/2006/main">
          <x14:cfRule type="dataBar" id="{241D6439-4F71-4431-AE00-B8B214EE61F8}">
            <x14:dataBar>
              <x14:cfvo type="min"/>
              <x14:cfvo type="max"/>
              <x14:negativeFillColor auto="1"/>
              <x14:axisColor auto="1"/>
            </x14:dataBar>
          </x14:cfRule>
          <xm:sqref>Q18:Q25 Q5:Q16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PLANEACION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lucía lucia muñoz</dc:creator>
  <cp:lastModifiedBy>Ana lucía lucia muñoz</cp:lastModifiedBy>
  <dcterms:created xsi:type="dcterms:W3CDTF">2026-09-02T13:35:12Z</dcterms:created>
  <dcterms:modified xsi:type="dcterms:W3CDTF">2026-09-02T13:35:29Z</dcterms:modified>
</cp:coreProperties>
</file>