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/>
  <mc:AlternateContent xmlns:mc="http://schemas.openxmlformats.org/markup-compatibility/2006">
    <mc:Choice Requires="x15">
      <x15ac:absPath xmlns:x15ac="http://schemas.microsoft.com/office/spreadsheetml/2010/11/ac" url="C:\Users\lucia.casteblanco\Desktop\PLANEACION 2026\AGUAS LA MEJOR EMPRESA\VERSION FINAL\PLANES DE ACCION\"/>
    </mc:Choice>
  </mc:AlternateContent>
  <xr:revisionPtr revIDLastSave="0" documentId="8_{982E57CB-1443-4FE6-BBDF-9B39BC7C217B}" xr6:coauthVersionLast="47" xr6:coauthVersionMax="47" xr10:uidLastSave="{00000000-0000-0000-0000-000000000000}"/>
  <bookViews>
    <workbookView xWindow="3120" yWindow="3120" windowWidth="10500" windowHeight="8850" xr2:uid="{412B959D-8271-410D-B5D5-E94D905039AF}"/>
  </bookViews>
  <sheets>
    <sheet name="TIC" sheetId="1" r:id="rId1"/>
  </sheets>
  <externalReferences>
    <externalReference r:id="rId2"/>
  </externalReferences>
  <calcPr calcId="191029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Q10" i="1" l="1"/>
  <c r="P10" i="1"/>
  <c r="Q8" i="1"/>
  <c r="P8" i="1"/>
  <c r="Q7" i="1"/>
  <c r="P7" i="1"/>
  <c r="Q5" i="1"/>
  <c r="P5" i="1"/>
</calcChain>
</file>

<file path=xl/sharedStrings.xml><?xml version="1.0" encoding="utf-8"?>
<sst xmlns="http://schemas.openxmlformats.org/spreadsheetml/2006/main" count="112" uniqueCount="76">
  <si>
    <t>PLAN DE ACCIÓN – TIC</t>
  </si>
  <si>
    <t>VIGENCIA:</t>
  </si>
  <si>
    <t>2026 2027</t>
  </si>
  <si>
    <t>RESPONSABLE:</t>
  </si>
  <si>
    <t>LIDER PROCESO TIC</t>
  </si>
  <si>
    <t>ID</t>
  </si>
  <si>
    <t>Fila fuente</t>
  </si>
  <si>
    <t>Iniciativa estratégica</t>
  </si>
  <si>
    <t>Objetivo</t>
  </si>
  <si>
    <t>Meta producto</t>
  </si>
  <si>
    <t xml:space="preserve">Indicador </t>
  </si>
  <si>
    <t xml:space="preserve">Actividad </t>
  </si>
  <si>
    <t>Entregable / Medio de verificación propuesto</t>
  </si>
  <si>
    <t>Indicador operativo propuesto</t>
  </si>
  <si>
    <t>Meta operativa propuesta</t>
  </si>
  <si>
    <t>Frecuencia</t>
  </si>
  <si>
    <t>Rol</t>
  </si>
  <si>
    <t>Responsable principal</t>
  </si>
  <si>
    <t>Corresponsables</t>
  </si>
  <si>
    <t>Vigencia</t>
  </si>
  <si>
    <t>Presupuesto 2026</t>
  </si>
  <si>
    <t>Presupuesto 2027</t>
  </si>
  <si>
    <t>Estado</t>
  </si>
  <si>
    <t>Avance %</t>
  </si>
  <si>
    <t>Observaciones / validación</t>
  </si>
  <si>
    <t>PA-012</t>
  </si>
  <si>
    <t>Revision y generación de informes permanentes del cumplimiento de la matriz ITA, que permita mejorar su calificación por encima de 80 puntos</t>
  </si>
  <si>
    <t>Fortalecer la transparencia institucional mediante el cumplimiento de los lineamientos del Índice de Transparencia y Acceso a la Información.</t>
  </si>
  <si>
    <t>80 puntos en calificación de ITA por parte de la procuraduría</t>
  </si>
  <si>
    <t>(Informes elaborados / Informes programados) × 100</t>
  </si>
  <si>
    <t>Registrar el avance con evidencias en plataforma (Drive)</t>
  </si>
  <si>
    <t>Repositorio institucional actualizado con evidencias y trazabilidad de avances.</t>
  </si>
  <si>
    <t>Compromisos con evidencia registrada / compromisos en seguimiento × 100</t>
  </si>
  <si>
    <t>100% de las acciones programadas ejecutadas y soportadas.</t>
  </si>
  <si>
    <t>TRIMESTRAL</t>
  </si>
  <si>
    <t>RESPONSABLE PRINCIPAL</t>
  </si>
  <si>
    <t>TIC</t>
  </si>
  <si>
    <t>2026-2027</t>
  </si>
  <si>
    <t>No iniciado</t>
  </si>
  <si>
    <t>PA-011</t>
  </si>
  <si>
    <t>Generar y entregar la información que corresponde al área de planeación y capacitación  que permita el cumplimiento de ITA</t>
  </si>
  <si>
    <t>Evidencia de entrega</t>
  </si>
  <si>
    <t>Mesas técnicas realizadas / mesas programadas × 100</t>
  </si>
  <si>
    <t>Planeación</t>
  </si>
  <si>
    <t>Líderes de Proceso</t>
  </si>
  <si>
    <t>PA-015</t>
  </si>
  <si>
    <t>Actualizar los Planes Institucionales establecidos en la Res. 612 de 2018, con seguimietno de cumplimiento</t>
  </si>
  <si>
    <t>Cumplir con lo establecido en la Resolución 612 de 2019</t>
  </si>
  <si>
    <t>11 Planes Institucionales actualizados y con seguimiento</t>
  </si>
  <si>
    <t>Publicar en pagina los planes institucionales aprobados en Comité Institucional de Gestión y Desempeño</t>
  </si>
  <si>
    <t>Planes institucionales actualizados/aprobados y/o constancia de publicación.</t>
  </si>
  <si>
    <t>Planes actualizados/publicados / planes programados × 100</t>
  </si>
  <si>
    <t>ANUAL</t>
  </si>
  <si>
    <t>PA-001</t>
  </si>
  <si>
    <t>Fortalecimiento de las políticas institucionales de MIPG</t>
  </si>
  <si>
    <t>Fortalecer el Sistema Integrado de Gestión mediante la actualización permanente de las políticas institucionales.</t>
  </si>
  <si>
    <t>02 política institucional revisadas, actualizadas y aprobadas.</t>
  </si>
  <si>
    <t>(Número de políticas institucionales implementadas y actualizadas / Total de políticas definidas por MIPG) ×100</t>
  </si>
  <si>
    <t>Revisar las politica denominada:  Gobierno Digital, Seguridad digital  y velar por su implementaci[on</t>
  </si>
  <si>
    <t>Informe, acta, registro o soporte documental de la actividad.</t>
  </si>
  <si>
    <t>Cumplimiento de la actividad programada (%)</t>
  </si>
  <si>
    <t>2026</t>
  </si>
  <si>
    <t>PA-014</t>
  </si>
  <si>
    <t>Cumplir con lo establecido en la Resolución 612 de 2018</t>
  </si>
  <si>
    <t>05 Planes Institucionales actualizados y con seguimiento</t>
  </si>
  <si>
    <t>Actualizar el plan institucionales denominados:  Plan Estratégico de Tecnologías de la Información y las Comunicaciones – PETI, Plan de tratamiento de Riesgos de Seguridad y Privacidad de la Información, Plan de Seguridad y Privacidad de la Información</t>
  </si>
  <si>
    <t>Subgerencia Administrativa y Financiera</t>
  </si>
  <si>
    <t>PA-007</t>
  </si>
  <si>
    <t>Realizar el Cargue de FURAG, con cumplimiento superior al 80%</t>
  </si>
  <si>
    <t>Incrementar el desempeño institucional mediante el adecuado diligenciamiento del FURAG</t>
  </si>
  <si>
    <t>Dos formularios FURAG diligenciados y reportados oportunamente durante el período 2026–2027.</t>
  </si>
  <si>
    <t>1 Cargue realizado por año</t>
  </si>
  <si>
    <t>Diligenciar, validar y transmitir el formulario FURAG dentro de los términos establecidos por Función Pública que le sean asignados acorde a los procesos desarrollados</t>
  </si>
  <si>
    <t>Matriz de alistamiento, soportes de diligenciamiento y constancia de transmisión FURAG.</t>
  </si>
  <si>
    <t>Componentes FURAG diligenciados y validados / componentes asignados × 100</t>
  </si>
  <si>
    <t>2027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</si>
</sst>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$&quot;#,##0"/>
  </numFmts>
  <fonts count="8" x14ac:knownFonts="1">
    <font>
      <sz val="11"/>
      <color theme="1"/>
      <name val="Calibri"/>
    </font>
    <font>
      <b/>
      <sz val="14"/>
      <color rgb="FFFFFFFF"/>
      <name val="Calibri"/>
      <family val="2"/>
    </font>
    <font>
      <b/>
      <i/>
      <sz val="12"/>
      <color rgb="FF0B3A53"/>
      <name val="Calibri"/>
      <family val="2"/>
    </font>
    <font>
      <sz val="12"/>
      <color rgb="FF0B3A53"/>
      <name val="Calibri"/>
      <family val="2"/>
    </font>
    <font>
      <i/>
      <sz val="11"/>
      <color rgb="FF0B3A53"/>
      <name val="Calibri"/>
      <family val="2"/>
    </font>
    <font>
      <sz val="12"/>
      <color theme="1"/>
      <name val="Calibri"/>
      <family val="2"/>
    </font>
    <font>
      <b/>
      <sz val="11"/>
      <color rgb="FFFFFFFF"/>
      <name val="Calibri"/>
      <family val="2"/>
    </font>
    <font>
      <sz val="11"/>
      <color theme="1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rgb="FF0B3A53"/>
      </patternFill>
    </fill>
    <fill>
      <patternFill patternType="solid">
        <fgColor rgb="FFEAF3F6"/>
      </patternFill>
    </fill>
    <fill>
      <patternFill patternType="solid">
        <fgColor rgb="FF146C7E"/>
      </patternFill>
    </fill>
  </fills>
  <borders count="15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0" fillId="0" borderId="0" xfId="0" applyAlignment="1">
      <alignment vertical="center"/>
    </xf>
    <xf numFmtId="0" fontId="2" fillId="3" borderId="4" xfId="0" applyFont="1" applyFill="1" applyBorder="1" applyAlignment="1">
      <alignment horizontal="center" vertical="center" wrapText="1"/>
    </xf>
    <xf numFmtId="0" fontId="2" fillId="3" borderId="5" xfId="0" applyFont="1" applyFill="1" applyBorder="1" applyAlignment="1">
      <alignment horizontal="center" vertical="center" wrapText="1"/>
    </xf>
    <xf numFmtId="0" fontId="3" fillId="0" borderId="6" xfId="0" applyFont="1" applyBorder="1" applyAlignment="1">
      <alignment vertical="center" wrapText="1"/>
    </xf>
    <xf numFmtId="0" fontId="4" fillId="0" borderId="7" xfId="0" applyFont="1" applyBorder="1" applyAlignment="1">
      <alignment vertical="center" wrapText="1"/>
    </xf>
    <xf numFmtId="0" fontId="4" fillId="0" borderId="8" xfId="0" applyFont="1" applyBorder="1" applyAlignment="1">
      <alignment vertical="center" wrapText="1"/>
    </xf>
    <xf numFmtId="0" fontId="5" fillId="0" borderId="9" xfId="0" applyFont="1" applyBorder="1" applyAlignment="1">
      <alignment vertical="center"/>
    </xf>
    <xf numFmtId="0" fontId="0" fillId="0" borderId="9" xfId="0" applyBorder="1" applyAlignment="1">
      <alignment vertical="center"/>
    </xf>
    <xf numFmtId="0" fontId="0" fillId="0" borderId="10" xfId="0" applyBorder="1" applyAlignment="1">
      <alignment vertical="center"/>
    </xf>
    <xf numFmtId="0" fontId="6" fillId="4" borderId="11" xfId="0" applyFont="1" applyFill="1" applyBorder="1" applyAlignment="1">
      <alignment horizontal="center" vertical="center" wrapText="1"/>
    </xf>
    <xf numFmtId="0" fontId="6" fillId="4" borderId="9" xfId="0" applyFont="1" applyFill="1" applyBorder="1" applyAlignment="1">
      <alignment horizontal="center" vertical="center" wrapText="1"/>
    </xf>
    <xf numFmtId="0" fontId="6" fillId="4" borderId="10" xfId="0" applyFont="1" applyFill="1" applyBorder="1" applyAlignment="1">
      <alignment horizontal="center" vertical="center" wrapText="1"/>
    </xf>
    <xf numFmtId="0" fontId="0" fillId="0" borderId="11" xfId="0" applyBorder="1" applyAlignment="1">
      <alignment vertical="center" wrapText="1"/>
    </xf>
    <xf numFmtId="0" fontId="0" fillId="0" borderId="9" xfId="0" applyBorder="1" applyAlignment="1">
      <alignment vertical="center" wrapText="1"/>
    </xf>
    <xf numFmtId="0" fontId="7" fillId="0" borderId="9" xfId="0" applyFont="1" applyBorder="1" applyAlignment="1">
      <alignment vertical="center" wrapText="1"/>
    </xf>
    <xf numFmtId="164" fontId="0" fillId="0" borderId="9" xfId="0" applyNumberFormat="1" applyBorder="1" applyAlignment="1">
      <alignment vertical="center" wrapText="1"/>
    </xf>
    <xf numFmtId="9" fontId="0" fillId="0" borderId="9" xfId="0" applyNumberFormat="1" applyBorder="1" applyAlignment="1">
      <alignment vertical="center" wrapText="1"/>
    </xf>
    <xf numFmtId="0" fontId="0" fillId="0" borderId="10" xfId="0" applyBorder="1" applyAlignment="1">
      <alignment vertical="center" wrapText="1"/>
    </xf>
    <xf numFmtId="0" fontId="7" fillId="0" borderId="10" xfId="0" applyFont="1" applyBorder="1" applyAlignment="1">
      <alignment vertical="center" wrapText="1"/>
    </xf>
    <xf numFmtId="0" fontId="0" fillId="0" borderId="12" xfId="0" applyBorder="1" applyAlignment="1">
      <alignment vertical="center" wrapText="1"/>
    </xf>
    <xf numFmtId="0" fontId="0" fillId="0" borderId="13" xfId="0" applyBorder="1" applyAlignment="1">
      <alignment vertical="center" wrapText="1"/>
    </xf>
    <xf numFmtId="0" fontId="7" fillId="0" borderId="13" xfId="0" applyFont="1" applyBorder="1" applyAlignment="1">
      <alignment vertical="center" wrapText="1"/>
    </xf>
    <xf numFmtId="0" fontId="0" fillId="0" borderId="13" xfId="0" applyBorder="1" applyAlignment="1">
      <alignment horizontal="right" vertical="center" wrapText="1"/>
    </xf>
    <xf numFmtId="164" fontId="0" fillId="0" borderId="13" xfId="0" applyNumberFormat="1" applyBorder="1" applyAlignment="1">
      <alignment vertical="center" wrapText="1"/>
    </xf>
    <xf numFmtId="9" fontId="0" fillId="0" borderId="13" xfId="0" applyNumberFormat="1" applyBorder="1" applyAlignment="1">
      <alignment vertical="center" wrapText="1"/>
    </xf>
    <xf numFmtId="0" fontId="0" fillId="0" borderId="14" xfId="0" applyBorder="1" applyAlignment="1">
      <alignment vertical="center" wrapText="1"/>
    </xf>
  </cellXfs>
  <cellStyles count="1">
    <cellStyle name="Normal" xfId="0" builtinId="0"/>
  </cellStyles>
  <dxfs count="24">
    <dxf>
      <alignment vertical="center" textRotation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alignment vertical="center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vertical="center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vertical="center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vertical="center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vertical="center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vertical="center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vertical="center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vertical="center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vertical="center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vertical="center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vertical="center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vertical="center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vertical="center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vertical="center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vertical="center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vertical="center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vertical="center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vertical="center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vertical="center" textRotation="0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vertical="center" textRotation="0" indent="0" justifyLastLine="0" shrinkToFit="0" readingOrder="0"/>
    </dxf>
    <dxf>
      <alignment vertical="center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/>
      </font>
      <fill>
        <patternFill patternType="solid">
          <bgColor rgb="FFDDEFE3"/>
        </patternFill>
      </fill>
    </dxf>
    <dxf>
      <font>
        <b/>
      </font>
      <fill>
        <patternFill patternType="solid">
          <bgColor rgb="FFDDEFE3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3" Type="http://schemas.openxmlformats.org/officeDocument/2006/relationships/externalLinkPath" Target="../Copia%20de%20PLAN%20ESTRATEGICO%20INST%202024%20%202027%20VISTO%20BO.%20COMITE%20CIGED.xlsx" TargetMode="External"/><Relationship Id="rId2" Type="http://schemas.openxmlformats.org/officeDocument/2006/relationships/externalLinkPath" Target="file:///C:\Users\lucia.casteblanco\Desktop\PLANEACION%202026\AGUAS%20LA%20MEJOR%20EMPRESA\VERSION%20FINAL\Copia%20de%20PLAN%20ESTRATEGICO%20INST%202024%20%202027%20VISTO%20BO.%20COMITE%20CIGED.xlsx" TargetMode="External"/><Relationship Id="rId1" Type="http://schemas.openxmlformats.org/officeDocument/2006/relationships/externalLinkPath" Target="/Users/lucia.casteblanco/Desktop/PLANEACION%202026/AGUAS%20LA%20MEJOR%20EMPRESA/VERSION%20FINAL/Copia%20de%20PLAN%20ESTRATEGICO%20INST%202024%20%202027%20VISTO%20BO.%20COMITE%20CIGED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METAS ESTRATEGICAS"/>
      <sheetName val="P DE DESARROLLO INSTITUCIONAL"/>
      <sheetName val="PRESUPUESTO (2)"/>
      <sheetName val="RESUMEN (2)"/>
      <sheetName val="PLAN CONSOLIDADO"/>
      <sheetName val="GERENCIA"/>
      <sheetName val="G-FINANCIERA"/>
      <sheetName val="G-TALENTO HUMANO Y SER. ADM"/>
      <sheetName val="SUBG_TECNICA"/>
      <sheetName val="SERV_PUBLICOS"/>
      <sheetName val="PLANEACION"/>
      <sheetName val="COMERCIALIZACION"/>
      <sheetName val="JURIDICA"/>
      <sheetName val="TIC"/>
      <sheetName val="GESTION DOCUMENTAL"/>
      <sheetName val="ATENCION  SERVICIO AL CIUDADANO"/>
      <sheetName val="SST"/>
    </sheetNames>
    <sheetDataSet>
      <sheetData sheetId="0"/>
      <sheetData sheetId="1"/>
      <sheetData sheetId="2"/>
      <sheetData sheetId="3"/>
      <sheetData sheetId="4">
        <row r="5">
          <cell r="V5">
            <v>3800000</v>
          </cell>
          <cell r="Z5">
            <v>4200000</v>
          </cell>
        </row>
        <row r="11">
          <cell r="V11">
            <v>0</v>
          </cell>
          <cell r="Z11">
            <v>0</v>
          </cell>
        </row>
        <row r="16">
          <cell r="V16">
            <v>0</v>
          </cell>
          <cell r="Z16">
            <v>0</v>
          </cell>
        </row>
        <row r="19">
          <cell r="V19">
            <v>0</v>
          </cell>
          <cell r="Z19">
            <v>0</v>
          </cell>
        </row>
      </sheetData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</sheetDataSet>
  </externalBook>
</externalLink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FD383AC8-2F33-4BE6-BA1D-349F5673DE23}" name="Tbl_TIC" displayName="Tbl_TIC" ref="A4:T7" totalsRowShown="0" headerRowDxfId="21" dataDxfId="20">
  <tableColumns count="20">
    <tableColumn id="1" xr3:uid="{B7BA20A6-B27F-425F-BB4C-2AA6357BDCE0}" name="ID" dataDxfId="19"/>
    <tableColumn id="2" xr3:uid="{B7772BDF-5930-4A52-898E-70071671CD38}" name="Fila fuente" dataDxfId="18"/>
    <tableColumn id="3" xr3:uid="{81843A02-18AB-4CA6-84A8-30831866A777}" name="Iniciativa estratégica" dataDxfId="17"/>
    <tableColumn id="4" xr3:uid="{DFDCDCBE-1F06-477C-9FCC-56A490C44841}" name="Objetivo" dataDxfId="16"/>
    <tableColumn id="5" xr3:uid="{D44F0394-A97D-4EEF-B79B-58584C236953}" name="Meta producto" dataDxfId="15"/>
    <tableColumn id="6" xr3:uid="{6B85800A-E3FA-4A81-9CD8-572E030D2F24}" name="Indicador " dataDxfId="14"/>
    <tableColumn id="7" xr3:uid="{9B73871F-1DCF-4B0E-86EC-D51E490EA6CE}" name="Actividad " dataDxfId="13"/>
    <tableColumn id="8" xr3:uid="{B8D38315-F146-4E33-A463-8D5ED826820D}" name="Entregable / Medio de verificación propuesto" dataDxfId="12"/>
    <tableColumn id="9" xr3:uid="{7987B08D-A5F4-491D-B439-2C4FEE61DC33}" name="Indicador operativo propuesto" dataDxfId="11"/>
    <tableColumn id="10" xr3:uid="{1D903448-1800-4065-84C4-E1DDB3160E2A}" name="Meta operativa propuesta" dataDxfId="10"/>
    <tableColumn id="11" xr3:uid="{0670CDB8-37F1-485D-8FDD-45F7323943B4}" name="Frecuencia" dataDxfId="9"/>
    <tableColumn id="12" xr3:uid="{2C4BE0F7-8770-4FB3-BEB7-353DC9645B16}" name="Rol" dataDxfId="8"/>
    <tableColumn id="13" xr3:uid="{E5ED73A4-17A0-468D-9DFF-10D38182039F}" name="Responsable principal" dataDxfId="7"/>
    <tableColumn id="14" xr3:uid="{77E8219A-C975-47D6-8E9C-FA471DD24F21}" name="Corresponsables" dataDxfId="6"/>
    <tableColumn id="15" xr3:uid="{B947D566-89A2-4AA5-B8E0-3E12BB6AA244}" name="Vigencia" dataDxfId="5"/>
    <tableColumn id="16" xr3:uid="{B79BEF31-B882-45D7-A62F-56FE76B8E54A}" name="Presupuesto 2026" dataDxfId="4"/>
    <tableColumn id="17" xr3:uid="{E972A968-4DFB-45F3-A939-4E83AE4A09A3}" name="Presupuesto 2027" dataDxfId="3"/>
    <tableColumn id="18" xr3:uid="{0F5E8D68-9CC5-4535-9547-C8A3B6A85D1F}" name="Estado" dataDxfId="2"/>
    <tableColumn id="19" xr3:uid="{BE300BE1-38E7-41E5-9F64-6C1CCA216C74}" name="Avance %" dataDxfId="1"/>
    <tableColumn id="20" xr3:uid="{23C11533-40D7-4A55-B83D-2F2C92A1305B}" name="Observaciones / validación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7FF87E-D8B8-413D-A6DD-9EFB39CB0D01}">
  <sheetPr>
    <tabColor theme="4" tint="0.39997558519241921"/>
  </sheetPr>
  <dimension ref="A1:T10"/>
  <sheetViews>
    <sheetView tabSelected="1" topLeftCell="G1" workbookViewId="0">
      <selection activeCell="T8" sqref="T8"/>
    </sheetView>
  </sheetViews>
  <sheetFormatPr baseColWidth="10" defaultColWidth="9.140625" defaultRowHeight="15" x14ac:dyDescent="0.25"/>
  <cols>
    <col min="1" max="2" width="10" style="4" customWidth="1"/>
    <col min="3" max="4" width="34" style="4" customWidth="1"/>
    <col min="5" max="6" width="32" style="4" customWidth="1"/>
    <col min="7" max="7" width="38" style="4" customWidth="1"/>
    <col min="8" max="8" width="34" style="4" customWidth="1"/>
    <col min="9" max="9" width="31" style="4" hidden="1" customWidth="1"/>
    <col min="10" max="10" width="28" style="4" hidden="1" customWidth="1"/>
    <col min="11" max="11" width="13" style="4" customWidth="1"/>
    <col min="12" max="12" width="20" style="4" customWidth="1"/>
    <col min="13" max="13" width="25" style="4" customWidth="1"/>
    <col min="14" max="14" width="27" style="4" customWidth="1"/>
    <col min="15" max="15" width="14" style="4" customWidth="1"/>
    <col min="16" max="17" width="17" style="4" customWidth="1"/>
    <col min="18" max="18" width="15" style="4" customWidth="1"/>
    <col min="19" max="19" width="12" style="4" customWidth="1"/>
    <col min="20" max="20" width="33" style="4" customWidth="1"/>
    <col min="21" max="16384" width="9.140625" style="4"/>
  </cols>
  <sheetData>
    <row r="1" spans="1:20" ht="40.5" customHeight="1" x14ac:dyDescent="0.25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3"/>
    </row>
    <row r="2" spans="1:20" ht="21" customHeight="1" x14ac:dyDescent="0.25">
      <c r="A2" s="5" t="s">
        <v>1</v>
      </c>
      <c r="B2" s="6"/>
      <c r="C2" s="7" t="s">
        <v>2</v>
      </c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9"/>
    </row>
    <row r="3" spans="1:20" ht="26.25" customHeight="1" x14ac:dyDescent="0.25">
      <c r="A3" s="5" t="s">
        <v>3</v>
      </c>
      <c r="B3" s="6"/>
      <c r="C3" s="10" t="s">
        <v>4</v>
      </c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  <c r="O3" s="11"/>
      <c r="P3" s="11"/>
      <c r="Q3" s="11"/>
      <c r="R3" s="11"/>
      <c r="S3" s="11"/>
      <c r="T3" s="12"/>
    </row>
    <row r="4" spans="1:20" ht="30" x14ac:dyDescent="0.25">
      <c r="A4" s="13" t="s">
        <v>5</v>
      </c>
      <c r="B4" s="14" t="s">
        <v>6</v>
      </c>
      <c r="C4" s="14" t="s">
        <v>7</v>
      </c>
      <c r="D4" s="14" t="s">
        <v>8</v>
      </c>
      <c r="E4" s="14" t="s">
        <v>9</v>
      </c>
      <c r="F4" s="14" t="s">
        <v>10</v>
      </c>
      <c r="G4" s="14" t="s">
        <v>11</v>
      </c>
      <c r="H4" s="14" t="s">
        <v>12</v>
      </c>
      <c r="I4" s="14" t="s">
        <v>13</v>
      </c>
      <c r="J4" s="14" t="s">
        <v>14</v>
      </c>
      <c r="K4" s="14" t="s">
        <v>15</v>
      </c>
      <c r="L4" s="14" t="s">
        <v>16</v>
      </c>
      <c r="M4" s="14" t="s">
        <v>17</v>
      </c>
      <c r="N4" s="14" t="s">
        <v>18</v>
      </c>
      <c r="O4" s="14" t="s">
        <v>19</v>
      </c>
      <c r="P4" s="14" t="s">
        <v>20</v>
      </c>
      <c r="Q4" s="14" t="s">
        <v>21</v>
      </c>
      <c r="R4" s="14" t="s">
        <v>22</v>
      </c>
      <c r="S4" s="14" t="s">
        <v>23</v>
      </c>
      <c r="T4" s="15" t="s">
        <v>24</v>
      </c>
    </row>
    <row r="5" spans="1:20" ht="75" x14ac:dyDescent="0.25">
      <c r="A5" s="16" t="s">
        <v>25</v>
      </c>
      <c r="B5" s="17">
        <v>13</v>
      </c>
      <c r="C5" s="17" t="s">
        <v>26</v>
      </c>
      <c r="D5" s="17" t="s">
        <v>27</v>
      </c>
      <c r="E5" s="17" t="s">
        <v>28</v>
      </c>
      <c r="F5" s="17" t="s">
        <v>29</v>
      </c>
      <c r="G5" s="18" t="s">
        <v>30</v>
      </c>
      <c r="H5" s="17" t="s">
        <v>31</v>
      </c>
      <c r="I5" s="17" t="s">
        <v>32</v>
      </c>
      <c r="J5" s="17" t="s">
        <v>33</v>
      </c>
      <c r="K5" s="17" t="s">
        <v>34</v>
      </c>
      <c r="L5" s="17" t="s">
        <v>35</v>
      </c>
      <c r="M5" s="17" t="s">
        <v>36</v>
      </c>
      <c r="N5" s="17"/>
      <c r="O5" s="17" t="s">
        <v>37</v>
      </c>
      <c r="P5" s="19">
        <f>'[1]PLAN CONSOLIDADO'!$V$16</f>
        <v>0</v>
      </c>
      <c r="Q5" s="19">
        <f>'[1]PLAN CONSOLIDADO'!$Z$16</f>
        <v>0</v>
      </c>
      <c r="R5" s="17" t="s">
        <v>38</v>
      </c>
      <c r="S5" s="20">
        <v>0</v>
      </c>
      <c r="T5" s="21"/>
    </row>
    <row r="6" spans="1:20" ht="75" x14ac:dyDescent="0.25">
      <c r="A6" s="16" t="s">
        <v>39</v>
      </c>
      <c r="B6" s="17">
        <v>12</v>
      </c>
      <c r="C6" s="17" t="s">
        <v>26</v>
      </c>
      <c r="D6" s="17" t="s">
        <v>27</v>
      </c>
      <c r="E6" s="18" t="s">
        <v>28</v>
      </c>
      <c r="F6" s="17" t="s">
        <v>29</v>
      </c>
      <c r="G6" s="18" t="s">
        <v>40</v>
      </c>
      <c r="H6" s="18" t="s">
        <v>41</v>
      </c>
      <c r="I6" s="17" t="s">
        <v>42</v>
      </c>
      <c r="J6" s="17" t="s">
        <v>33</v>
      </c>
      <c r="K6" s="17" t="s">
        <v>34</v>
      </c>
      <c r="L6" s="17" t="s">
        <v>35</v>
      </c>
      <c r="M6" s="17" t="s">
        <v>43</v>
      </c>
      <c r="N6" s="17" t="s">
        <v>44</v>
      </c>
      <c r="O6" s="17" t="s">
        <v>37</v>
      </c>
      <c r="P6" s="19">
        <v>3768000</v>
      </c>
      <c r="Q6" s="19">
        <v>7727272</v>
      </c>
      <c r="R6" s="17" t="s">
        <v>38</v>
      </c>
      <c r="S6" s="20">
        <v>0</v>
      </c>
      <c r="T6" s="22"/>
    </row>
    <row r="7" spans="1:20" ht="52.5" customHeight="1" x14ac:dyDescent="0.25">
      <c r="A7" s="16" t="s">
        <v>45</v>
      </c>
      <c r="B7" s="17">
        <v>16</v>
      </c>
      <c r="C7" s="17" t="s">
        <v>46</v>
      </c>
      <c r="D7" s="17" t="s">
        <v>47</v>
      </c>
      <c r="E7" s="17" t="s">
        <v>48</v>
      </c>
      <c r="F7" s="17" t="s">
        <v>29</v>
      </c>
      <c r="G7" s="17" t="s">
        <v>49</v>
      </c>
      <c r="H7" s="17" t="s">
        <v>50</v>
      </c>
      <c r="I7" s="17" t="s">
        <v>51</v>
      </c>
      <c r="J7" s="17" t="s">
        <v>33</v>
      </c>
      <c r="K7" s="17" t="s">
        <v>52</v>
      </c>
      <c r="L7" s="17" t="s">
        <v>35</v>
      </c>
      <c r="M7" s="17" t="s">
        <v>36</v>
      </c>
      <c r="N7" s="17"/>
      <c r="O7" s="17" t="s">
        <v>37</v>
      </c>
      <c r="P7" s="19">
        <f>'[1]PLAN CONSOLIDADO'!$V$19</f>
        <v>0</v>
      </c>
      <c r="Q7" s="19">
        <f>'[1]PLAN CONSOLIDADO'!$Z$19</f>
        <v>0</v>
      </c>
      <c r="R7" s="17" t="s">
        <v>38</v>
      </c>
      <c r="S7" s="20">
        <v>0</v>
      </c>
      <c r="T7" s="21"/>
    </row>
    <row r="8" spans="1:20" customFormat="1" ht="60" x14ac:dyDescent="0.25">
      <c r="A8" s="16" t="s">
        <v>53</v>
      </c>
      <c r="B8" s="17">
        <v>2</v>
      </c>
      <c r="C8" s="17" t="s">
        <v>54</v>
      </c>
      <c r="D8" s="17" t="s">
        <v>55</v>
      </c>
      <c r="E8" s="18" t="s">
        <v>56</v>
      </c>
      <c r="F8" s="17" t="s">
        <v>57</v>
      </c>
      <c r="G8" s="18" t="s">
        <v>58</v>
      </c>
      <c r="H8" s="17" t="s">
        <v>59</v>
      </c>
      <c r="I8" s="17" t="s">
        <v>60</v>
      </c>
      <c r="J8" s="17" t="s">
        <v>33</v>
      </c>
      <c r="K8" s="17" t="s">
        <v>52</v>
      </c>
      <c r="L8" s="17" t="s">
        <v>35</v>
      </c>
      <c r="M8" s="17" t="s">
        <v>43</v>
      </c>
      <c r="N8" s="17"/>
      <c r="O8" s="17" t="s">
        <v>61</v>
      </c>
      <c r="P8" s="19">
        <f>'[1]PLAN CONSOLIDADO'!$V$5</f>
        <v>3800000</v>
      </c>
      <c r="Q8" s="19">
        <f>'[1]PLAN CONSOLIDADO'!$Z$5</f>
        <v>4200000</v>
      </c>
      <c r="R8" s="17" t="s">
        <v>38</v>
      </c>
      <c r="S8" s="20">
        <v>0</v>
      </c>
      <c r="T8" s="22"/>
    </row>
    <row r="9" spans="1:20" customFormat="1" ht="105" x14ac:dyDescent="0.25">
      <c r="A9" s="16" t="s">
        <v>62</v>
      </c>
      <c r="B9" s="17">
        <v>15</v>
      </c>
      <c r="C9" s="17" t="s">
        <v>46</v>
      </c>
      <c r="D9" s="17" t="s">
        <v>63</v>
      </c>
      <c r="E9" s="18" t="s">
        <v>64</v>
      </c>
      <c r="F9" s="17" t="s">
        <v>29</v>
      </c>
      <c r="G9" s="18" t="s">
        <v>65</v>
      </c>
      <c r="H9" s="17" t="s">
        <v>50</v>
      </c>
      <c r="I9" s="17" t="s">
        <v>51</v>
      </c>
      <c r="J9" s="17" t="s">
        <v>33</v>
      </c>
      <c r="K9" s="17" t="s">
        <v>52</v>
      </c>
      <c r="L9" s="17" t="s">
        <v>35</v>
      </c>
      <c r="M9" s="17" t="s">
        <v>66</v>
      </c>
      <c r="N9" s="17" t="s">
        <v>44</v>
      </c>
      <c r="O9" s="17" t="s">
        <v>37</v>
      </c>
      <c r="P9" s="19">
        <v>4317500</v>
      </c>
      <c r="Q9" s="19">
        <v>9153100</v>
      </c>
      <c r="R9" s="17" t="s">
        <v>38</v>
      </c>
      <c r="S9" s="20">
        <v>0</v>
      </c>
      <c r="T9" s="21"/>
    </row>
    <row r="10" spans="1:20" ht="75.75" thickBot="1" x14ac:dyDescent="0.3">
      <c r="A10" s="23" t="s">
        <v>67</v>
      </c>
      <c r="B10" s="24">
        <v>8</v>
      </c>
      <c r="C10" s="24" t="s">
        <v>68</v>
      </c>
      <c r="D10" s="24" t="s">
        <v>69</v>
      </c>
      <c r="E10" s="24" t="s">
        <v>70</v>
      </c>
      <c r="F10" s="24" t="s">
        <v>71</v>
      </c>
      <c r="G10" s="25" t="s">
        <v>72</v>
      </c>
      <c r="H10" s="24" t="s">
        <v>73</v>
      </c>
      <c r="I10" s="24" t="s">
        <v>74</v>
      </c>
      <c r="J10" s="24" t="s">
        <v>33</v>
      </c>
      <c r="K10" s="24" t="s">
        <v>52</v>
      </c>
      <c r="L10" s="24" t="s">
        <v>35</v>
      </c>
      <c r="M10" s="24" t="s">
        <v>66</v>
      </c>
      <c r="N10" s="25" t="s">
        <v>43</v>
      </c>
      <c r="O10" s="26" t="s">
        <v>75</v>
      </c>
      <c r="P10" s="27">
        <f>'[1]PLAN CONSOLIDADO'!$V$11</f>
        <v>0</v>
      </c>
      <c r="Q10" s="27">
        <f>'[1]PLAN CONSOLIDADO'!$Z$11</f>
        <v>0</v>
      </c>
      <c r="R10" s="24" t="s">
        <v>38</v>
      </c>
      <c r="S10" s="28">
        <v>0</v>
      </c>
      <c r="T10" s="29"/>
    </row>
  </sheetData>
  <mergeCells count="3">
    <mergeCell ref="A1:T1"/>
    <mergeCell ref="A2:B2"/>
    <mergeCell ref="A3:B3"/>
  </mergeCells>
  <conditionalFormatting sqref="L5:L7">
    <cfRule type="expression" dxfId="23" priority="1">
      <formula>L5="RESPONSABLE PRINCIPAL"</formula>
    </cfRule>
  </conditionalFormatting>
  <conditionalFormatting sqref="L8:L10">
    <cfRule type="expression" dxfId="22" priority="5">
      <formula>L8="RESPONSABLE PRINCIPAL"</formula>
    </cfRule>
  </conditionalFormatting>
  <conditionalFormatting sqref="S6">
    <cfRule type="dataBar" priority="2">
      <dataBar>
        <cfvo type="min"/>
        <cfvo type="max"/>
        <color rgb="FF5B9BD5"/>
      </dataBar>
    </cfRule>
    <cfRule type="dataBar" priority="3">
      <dataBar>
        <cfvo type="min"/>
        <cfvo type="max"/>
        <color rgb="FF5B9BD5"/>
      </dataBar>
      <extLst>
        <ext xmlns:x14="http://schemas.microsoft.com/office/spreadsheetml/2009/9/main" uri="{B025F937-C7B1-47D3-B67F-A62EFF666E3E}">
          <x14:id>{1F3EA4EC-595C-43D1-8E1E-33B119C0E8E6}</x14:id>
        </ext>
      </extLst>
    </cfRule>
  </conditionalFormatting>
  <conditionalFormatting sqref="S7 S5">
    <cfRule type="dataBar" priority="13">
      <dataBar>
        <cfvo type="min"/>
        <cfvo type="max"/>
        <color rgb="FF5B9BD5"/>
      </dataBar>
    </cfRule>
    <cfRule type="dataBar" priority="14">
      <dataBar>
        <cfvo type="min"/>
        <cfvo type="max"/>
        <color rgb="FF5B9BD5"/>
      </dataBar>
      <extLst>
        <ext xmlns:x14="http://schemas.microsoft.com/office/spreadsheetml/2009/9/main" uri="{B025F937-C7B1-47D3-B67F-A62EFF666E3E}">
          <x14:id>{80C01C31-0343-4BA8-B4F1-261E490C54AA}</x14:id>
        </ext>
      </extLst>
    </cfRule>
  </conditionalFormatting>
  <conditionalFormatting sqref="S8">
    <cfRule type="dataBar" priority="9">
      <dataBar>
        <cfvo type="min"/>
        <cfvo type="max"/>
        <color rgb="FF5B9BD5"/>
      </dataBar>
    </cfRule>
    <cfRule type="dataBar" priority="10">
      <dataBar>
        <cfvo type="min"/>
        <cfvo type="max"/>
        <color rgb="FF5B9BD5"/>
      </dataBar>
      <extLst>
        <ext xmlns:x14="http://schemas.microsoft.com/office/spreadsheetml/2009/9/main" uri="{B025F937-C7B1-47D3-B67F-A62EFF666E3E}">
          <x14:id>{DF26E9E9-FA48-4296-97F5-21FFF45FE79B}</x14:id>
        </ext>
      </extLst>
    </cfRule>
  </conditionalFormatting>
  <conditionalFormatting sqref="S8:S9">
    <cfRule type="dataBar" priority="11">
      <dataBar>
        <cfvo type="min"/>
        <cfvo type="max"/>
        <color rgb="FF5B9BD5"/>
      </dataBar>
    </cfRule>
    <cfRule type="dataBar" priority="12">
      <dataBar>
        <cfvo type="min"/>
        <cfvo type="max"/>
        <color rgb="FF5B9BD5"/>
      </dataBar>
      <extLst>
        <ext xmlns:x14="http://schemas.microsoft.com/office/spreadsheetml/2009/9/main" uri="{B025F937-C7B1-47D3-B67F-A62EFF666E3E}">
          <x14:id>{5A5AF446-C411-4235-B395-CFFE5EA9232D}</x14:id>
        </ext>
      </extLst>
    </cfRule>
  </conditionalFormatting>
  <conditionalFormatting sqref="S9">
    <cfRule type="dataBar" priority="7">
      <dataBar>
        <cfvo type="min"/>
        <cfvo type="max"/>
        <color rgb="FF5B9BD5"/>
      </dataBar>
    </cfRule>
    <cfRule type="dataBar" priority="8">
      <dataBar>
        <cfvo type="min"/>
        <cfvo type="max"/>
        <color rgb="FF5B9BD5"/>
      </dataBar>
      <extLst>
        <ext xmlns:x14="http://schemas.microsoft.com/office/spreadsheetml/2009/9/main" uri="{B025F937-C7B1-47D3-B67F-A62EFF666E3E}">
          <x14:id>{B078A63E-5621-41DD-A24D-D1D7A4EF40D3}</x14:id>
        </ext>
      </extLst>
    </cfRule>
  </conditionalFormatting>
  <conditionalFormatting sqref="S10">
    <cfRule type="dataBar" priority="4">
      <dataBar>
        <cfvo type="min"/>
        <cfvo type="max"/>
        <color rgb="FF5B9BD5"/>
      </dataBar>
    </cfRule>
    <cfRule type="dataBar" priority="6">
      <dataBar>
        <cfvo type="min"/>
        <cfvo type="max"/>
        <color rgb="FF5B9BD5"/>
      </dataBar>
      <extLst>
        <ext xmlns:x14="http://schemas.microsoft.com/office/spreadsheetml/2009/9/main" uri="{B025F937-C7B1-47D3-B67F-A62EFF666E3E}">
          <x14:id>{356F32DB-1349-4D01-A8E5-C849710C0886}</x14:id>
        </ext>
      </extLst>
    </cfRule>
  </conditionalFormatting>
  <dataValidations count="1">
    <dataValidation type="list" sqref="R5:R10" xr:uid="{91B03A02-E226-4927-88F3-D9077D8A624C}">
      <formula1>"No iniciado,En ejecución,Cumplido,Reprogramado,No aplica"</formula1>
    </dataValidation>
  </dataValidations>
  <pageMargins left="0.7" right="0.7" top="0.75" bottom="0.75" header="0.3" footer="0.3"/>
  <pageSetup orientation="portrait" r:id="rId1"/>
  <tableParts count="1">
    <tablePart r:id="rId2"/>
  </tableParts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1F3EA4EC-595C-43D1-8E1E-33B119C0E8E6}">
            <x14:dataBar>
              <x14:cfvo type="min"/>
              <x14:cfvo type="max"/>
              <x14:negativeFillColor auto="1"/>
              <x14:axisColor auto="1"/>
            </x14:dataBar>
          </x14:cfRule>
          <xm:sqref>S6</xm:sqref>
        </x14:conditionalFormatting>
        <x14:conditionalFormatting xmlns:xm="http://schemas.microsoft.com/office/excel/2006/main">
          <x14:cfRule type="dataBar" id="{80C01C31-0343-4BA8-B4F1-261E490C54AA}">
            <x14:dataBar>
              <x14:cfvo type="min"/>
              <x14:cfvo type="max"/>
              <x14:negativeFillColor auto="1"/>
              <x14:axisColor auto="1"/>
            </x14:dataBar>
          </x14:cfRule>
          <xm:sqref>S7 S5</xm:sqref>
        </x14:conditionalFormatting>
        <x14:conditionalFormatting xmlns:xm="http://schemas.microsoft.com/office/excel/2006/main">
          <x14:cfRule type="dataBar" id="{DF26E9E9-FA48-4296-97F5-21FFF45FE79B}">
            <x14:dataBar>
              <x14:cfvo type="min"/>
              <x14:cfvo type="max"/>
              <x14:negativeFillColor auto="1"/>
              <x14:axisColor auto="1"/>
            </x14:dataBar>
          </x14:cfRule>
          <xm:sqref>S8</xm:sqref>
        </x14:conditionalFormatting>
        <x14:conditionalFormatting xmlns:xm="http://schemas.microsoft.com/office/excel/2006/main">
          <x14:cfRule type="dataBar" id="{5A5AF446-C411-4235-B395-CFFE5EA9232D}">
            <x14:dataBar>
              <x14:cfvo type="min"/>
              <x14:cfvo type="max"/>
              <x14:negativeFillColor auto="1"/>
              <x14:axisColor auto="1"/>
            </x14:dataBar>
          </x14:cfRule>
          <xm:sqref>S8:S9</xm:sqref>
        </x14:conditionalFormatting>
        <x14:conditionalFormatting xmlns:xm="http://schemas.microsoft.com/office/excel/2006/main">
          <x14:cfRule type="dataBar" id="{B078A63E-5621-41DD-A24D-D1D7A4EF40D3}">
            <x14:dataBar>
              <x14:cfvo type="min"/>
              <x14:cfvo type="max"/>
              <x14:negativeFillColor auto="1"/>
              <x14:axisColor auto="1"/>
            </x14:dataBar>
          </x14:cfRule>
          <xm:sqref>S9</xm:sqref>
        </x14:conditionalFormatting>
        <x14:conditionalFormatting xmlns:xm="http://schemas.microsoft.com/office/excel/2006/main">
          <x14:cfRule type="dataBar" id="{356F32DB-1349-4D01-A8E5-C849710C0886}">
            <x14:dataBar>
              <x14:cfvo type="min"/>
              <x14:cfvo type="max"/>
              <x14:negativeFillColor auto="1"/>
              <x14:axisColor auto="1"/>
            </x14:dataBar>
          </x14:cfRule>
          <xm:sqref>S10</xm:sqref>
        </x14:conditionalFormatting>
      </x14:conditionalFormatting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TIC</vt:lpstr>
    </vt:vector>
  </TitlesOfParts>
  <Company>HP Inc.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Ana lucía lucia muñoz</dc:creator>
  <cp:lastModifiedBy>Ana lucía lucia muñoz</cp:lastModifiedBy>
  <dcterms:created xsi:type="dcterms:W3CDTF">2026-09-02T13:41:35Z</dcterms:created>
  <dcterms:modified xsi:type="dcterms:W3CDTF">2026-09-02T13:41:54Z</dcterms:modified>
</cp:coreProperties>
</file>