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lucia.casteblanco\Desktop\PLANEACION 2026\AGUAS LA MEJOR EMPRESA\VERSION FINAL\PLANES DE ACCION\"/>
    </mc:Choice>
  </mc:AlternateContent>
  <xr:revisionPtr revIDLastSave="0" documentId="8_{8618A1FC-36A9-4E39-ADF7-92B9BB9E1C45}" xr6:coauthVersionLast="47" xr6:coauthVersionMax="47" xr10:uidLastSave="{00000000-0000-0000-0000-000000000000}"/>
  <bookViews>
    <workbookView xWindow="-120" yWindow="-120" windowWidth="29040" windowHeight="15720" xr2:uid="{ECDF422D-5BD0-4DCC-BF38-F54293ECAFCC}"/>
  </bookViews>
  <sheets>
    <sheet name="COMERCIALIZACION" sheetId="1" r:id="rId1"/>
  </sheets>
  <externalReferences>
    <externalReference r:id="rId2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9" i="1" l="1"/>
  <c r="N9" i="1"/>
  <c r="O8" i="1"/>
  <c r="N8" i="1"/>
  <c r="O7" i="1"/>
  <c r="N7" i="1"/>
  <c r="O6" i="1"/>
  <c r="N6" i="1"/>
  <c r="O5" i="1"/>
  <c r="N5" i="1"/>
</calcChain>
</file>

<file path=xl/sharedStrings.xml><?xml version="1.0" encoding="utf-8"?>
<sst xmlns="http://schemas.openxmlformats.org/spreadsheetml/2006/main" count="101" uniqueCount="76">
  <si>
    <t>PLAN DE ACCIÓN – COMERCIAL</t>
  </si>
  <si>
    <t>VIGENCIA:</t>
  </si>
  <si>
    <t>2026-2027</t>
  </si>
  <si>
    <t>RESPONSABLE:</t>
  </si>
  <si>
    <t>LIDER PROCESO COMERCIAL</t>
  </si>
  <si>
    <t>ID</t>
  </si>
  <si>
    <t>Fila fuente</t>
  </si>
  <si>
    <t>Iniciativa estratégica</t>
  </si>
  <si>
    <t>Objetivo</t>
  </si>
  <si>
    <t>Meta producto</t>
  </si>
  <si>
    <t>Indicador</t>
  </si>
  <si>
    <t>Actividad / Acción</t>
  </si>
  <si>
    <t>Entregable / Medio de verificación propuesto</t>
  </si>
  <si>
    <t>Frecuencia</t>
  </si>
  <si>
    <t>Rol</t>
  </si>
  <si>
    <t>Responsable principal</t>
  </si>
  <si>
    <t>Corresponsables</t>
  </si>
  <si>
    <t>Vigencia</t>
  </si>
  <si>
    <t>Presupuesto 2026</t>
  </si>
  <si>
    <t>Presupuesto 2027</t>
  </si>
  <si>
    <t>Estado</t>
  </si>
  <si>
    <t>Avance %</t>
  </si>
  <si>
    <t>Observaciones / validación</t>
  </si>
  <si>
    <t>PA-039</t>
  </si>
  <si>
    <t>Diseñar el brochure de la Entidad y promocionar su difusión</t>
  </si>
  <si>
    <t>Fortalecer el posicionamiento institucional y promover el portafolio de servicios de la Entidad para incrementar la generación de nuevos negocios.</t>
  </si>
  <si>
    <t>Brochure institucional del portafolio de bienes y servicios elaborado, publicado, actualizado y socializado</t>
  </si>
  <si>
    <t>(Número de servicios incluidos en el brochure / Total de servicios del objeto social) ×100</t>
  </si>
  <si>
    <t>Consolidar información institucional para brochure. 
•  Diseñar pieza gráfica institucional. 
•  Elaborar brochure físico y digital. 
•  Difundir brochure en medios institucionales. 
•  Socializar portafolio de servicios de la Entidad. 
•  Implementar estrategia de divulgación institucional
*  Evaluar periodicamente el impacto de la estrategia comercial.</t>
  </si>
  <si>
    <t>Brochure institucional aprobado, publicado y socializado.</t>
  </si>
  <si>
    <t>TRIMESTRAL</t>
  </si>
  <si>
    <t>RESPONSABLE PRINCIPAL</t>
  </si>
  <si>
    <t>Comercialización</t>
  </si>
  <si>
    <t>Subgerencia Administrativa y Financiera</t>
  </si>
  <si>
    <t>2026</t>
  </si>
  <si>
    <t>No iniciado</t>
  </si>
  <si>
    <t>PA-040</t>
  </si>
  <si>
    <t>Fortalecer la imagen corporativa de Aguas del Huila.</t>
  </si>
  <si>
    <t>Fortalecer el posicionamiento e imagen corporativa de Aguas del Huila para incrementar el reconocimiento institucional, consolidar la confianza de los grupos de interés y promover la generación de nuevos negocios y alianzas estratégicas.</t>
  </si>
  <si>
    <t>Implementar al 100% la estrategia institucional de fortalecimiento de la imagen corporativa</t>
  </si>
  <si>
    <t>(Número de acciones ejecutadas de la estrategia de imagen corporativa y promoción del portafolio / Número total de acciones programadas en la estrategia) × 100.</t>
  </si>
  <si>
    <t>Desarrollar campañas de posicionamiento institucional a través de la página web, redes sociales y medios de comunicación.
Elaborar y divulgar boletines, casos de éxito y material institucional que evidencien los resultados y capacidades de la Entidad.
Realizar seguimiento y evaluación al cumplimiento del Plan de Imagen Corporativa y adoptar acciones de mejora</t>
  </si>
  <si>
    <t>Piezas, publicaciones y métricas de campañas de posicionamiento.</t>
  </si>
  <si>
    <t>CORRESPONSABLE</t>
  </si>
  <si>
    <t>PA-041</t>
  </si>
  <si>
    <t>Participación institucional en eventos comerciales y ferias.</t>
  </si>
  <si>
    <t>Incrementar la visibilidad institucional y comercial de Aguas del Huila mediante su participación en eventos, ferias y espacios de promoción empresarial.</t>
  </si>
  <si>
    <t>Participar en 20 eventos departamentales a realizarse desde las regiones o en Neiva.</t>
  </si>
  <si>
    <t>Número de eventos institucionales con participación activa de Aguas del Huila.</t>
  </si>
  <si>
    <t>Realizar presencia institucional a lo largo del Departamento a través de STAND o FERIAS, que permita promocionar las actividades de negocio de la Entidad.</t>
  </si>
  <si>
    <t>Registro de participación, material de difusión y reporte de contactos/oportunidades.</t>
  </si>
  <si>
    <t>Gerencia</t>
  </si>
  <si>
    <t>POR DEFINIR</t>
  </si>
  <si>
    <t>PA-048</t>
  </si>
  <si>
    <t>Diversificar las líneas de negocio y fortalecer la sostenibilidad financiera de la Entidad mediante la ejecución de proyectos en sectores complementarios a su objeto social.</t>
  </si>
  <si>
    <t>Diversificar las fuentes de ingresos mediante la ejecución de proyectos en sectores complementarios al objeto social.</t>
  </si>
  <si>
    <t>Un proyecto ejecutado.</t>
  </si>
  <si>
    <t>Número de proyectos ejecutados en sectores diferentes al tradicional.</t>
  </si>
  <si>
    <t>*  Identificar oportunidades de negocio.
*  Gestionar reuniones comerciales.
*  Presentar propuestas técnicas.
*  Evaluar resultados.</t>
  </si>
  <si>
    <t>Banco de oportunidades, agendas comerciales, propuestas y soportes de gestión.</t>
  </si>
  <si>
    <t>PA-011</t>
  </si>
  <si>
    <t>Revision y generación de informes permanentes del cumplimiento de la matriz ITA, que permita mejorar su calificación por encima de 80 puntos</t>
  </si>
  <si>
    <t>Fortalecer la transparencia institucional mediante el cumplimiento de los lineamientos del Índice de Transparencia y Acceso a la Información.</t>
  </si>
  <si>
    <t>80 puntos en calificación de ITA por parte de la procuraduría</t>
  </si>
  <si>
    <t>(Informes elaborados / Informes programados) × 100</t>
  </si>
  <si>
    <t>Generar y entregar la información que corresponde al área de planeación y capacitación  que permita el cumplimiento de ITA</t>
  </si>
  <si>
    <t>Evidencia de entrega</t>
  </si>
  <si>
    <t>Planeación</t>
  </si>
  <si>
    <t>Líderes de Proceso</t>
  </si>
  <si>
    <t>PA-014</t>
  </si>
  <si>
    <t>Actualizar los Planes Institucionales establecidos en la Res. 612 de 2018, con seguimietno de cumplimiento</t>
  </si>
  <si>
    <t>Cumplir con lo establecido en la Resolución 612 de 2018</t>
  </si>
  <si>
    <t>01 Planes Institucional actualizados y con seguimiento</t>
  </si>
  <si>
    <t>Actualizar el plan institucional denominado: Plan Anual de adquisiciones</t>
  </si>
  <si>
    <t>Planes institucionales actualizados/aprobados y/o constancia de publicación.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</si>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</sst>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1"/>
      <color theme="1"/>
      <name val="Calibri"/>
    </font>
    <font>
      <b/>
      <sz val="16"/>
      <color rgb="FFFFFFFF"/>
      <name val="Calibri"/>
      <family val="2"/>
    </font>
    <font>
      <b/>
      <i/>
      <sz val="11"/>
      <color rgb="FF0B3A53"/>
      <name val="Calibri"/>
      <family val="2"/>
    </font>
    <font>
      <sz val="11"/>
      <name val="Calibri"/>
      <family val="2"/>
    </font>
    <font>
      <i/>
      <sz val="11"/>
      <color rgb="FF0B3A53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B3A53"/>
      </patternFill>
    </fill>
    <fill>
      <patternFill patternType="solid">
        <fgColor rgb="FFEAF3F6"/>
      </patternFill>
    </fill>
    <fill>
      <patternFill patternType="solid">
        <fgColor rgb="FF146C7E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64" fontId="0" fillId="0" borderId="6" xfId="0" applyNumberFormat="1" applyBorder="1" applyAlignment="1">
      <alignment vertical="center" wrapText="1"/>
    </xf>
    <xf numFmtId="9" fontId="0" fillId="0" borderId="6" xfId="0" applyNumberForma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164" fontId="0" fillId="0" borderId="12" xfId="0" applyNumberFormat="1" applyBorder="1" applyAlignment="1">
      <alignment vertical="center" wrapText="1"/>
    </xf>
    <xf numFmtId="9" fontId="0" fillId="0" borderId="12" xfId="0" applyNumberFormat="1" applyBorder="1" applyAlignment="1">
      <alignment vertical="center" wrapText="1"/>
    </xf>
    <xf numFmtId="0" fontId="0" fillId="0" borderId="13" xfId="0" applyBorder="1" applyAlignment="1">
      <alignment vertical="center" wrapText="1"/>
    </xf>
  </cellXfs>
  <cellStyles count="1">
    <cellStyle name="Normal" xfId="0" builtinId="0"/>
  </cellStyles>
  <dxfs count="22"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fill>
        <patternFill patternType="solid">
          <bgColor rgb="FFDDEFE3"/>
        </patternFill>
      </fill>
    </dxf>
    <dxf>
      <font>
        <b/>
      </font>
      <fill>
        <patternFill patternType="solid">
          <bgColor rgb="FFDDEFE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opia%20de%20PLAN%20ESTRATEGICO%20INST%202024%20%202027%20VISTO%20BO.%20COMITE%20CIGED.xlsx" TargetMode="External"/><Relationship Id="rId2" Type="http://schemas.openxmlformats.org/officeDocument/2006/relationships/externalLinkPath" Target="file:///C:\Users\lucia.casteblanco\Desktop\PLANEACION%202026\AGUAS%20LA%20MEJOR%20EMPRESA\VERSION%20FINAL\Copia%20de%20PLAN%20ESTRATEGICO%20INST%202024%20%202027%20VISTO%20BO.%20COMITE%20CIGED.xlsx" TargetMode="External"/><Relationship Id="rId1" Type="http://schemas.openxmlformats.org/officeDocument/2006/relationships/externalLinkPath" Target="/Users/lucia.casteblanco/Desktop/PLANEACION%202026/AGUAS%20LA%20MEJOR%20EMPRESA/VERSION%20FINAL/Copia%20de%20PLAN%20ESTRATEGICO%20INST%202024%20%202027%20VISTO%20BO.%20COMITE%20CIG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TAS ESTRATEGICAS"/>
      <sheetName val="P DE DESARROLLO INSTITUCIONAL"/>
      <sheetName val="PRESUPUESTO (2)"/>
      <sheetName val="RESUMEN (2)"/>
      <sheetName val="PLAN CONSOLIDADO"/>
      <sheetName val="GERENCIA"/>
      <sheetName val="G-FINANCIERA"/>
      <sheetName val="G-TALENTO HUMANO Y SER. ADM"/>
      <sheetName val="SUBG_TECNICA"/>
      <sheetName val="SERV_PUBLICOS"/>
      <sheetName val="PLANEACION"/>
      <sheetName val="COMERCIALIZACION"/>
      <sheetName val="JURIDICA"/>
      <sheetName val="TIC"/>
      <sheetName val="GESTION DOCUMENTAL"/>
      <sheetName val="ATENCION  SERVICIO AL CIUDADANO"/>
      <sheetName val="SST"/>
    </sheetNames>
    <sheetDataSet>
      <sheetData sheetId="0"/>
      <sheetData sheetId="1"/>
      <sheetData sheetId="2"/>
      <sheetData sheetId="3"/>
      <sheetData sheetId="4">
        <row r="15">
          <cell r="V15">
            <v>41448000</v>
          </cell>
          <cell r="Z15">
            <v>85000000</v>
          </cell>
        </row>
        <row r="43">
          <cell r="V43">
            <v>12000000</v>
          </cell>
          <cell r="Z43">
            <v>12000000</v>
          </cell>
        </row>
        <row r="44">
          <cell r="V44">
            <v>10000000</v>
          </cell>
          <cell r="Z44">
            <v>40000000</v>
          </cell>
        </row>
        <row r="45">
          <cell r="V45">
            <v>25000000</v>
          </cell>
          <cell r="Z45">
            <v>50000000</v>
          </cell>
        </row>
        <row r="52">
          <cell r="V52">
            <v>12000000</v>
          </cell>
          <cell r="Z52">
            <v>24000000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B9C97A-46DA-40C8-A0B7-E65885CE06F9}" name="Tbl_COMERCIALIZACION" displayName="Tbl_COMERCIALIZACION" ref="A4:R8" totalsRowShown="0" headerRowDxfId="19" dataDxfId="18">
  <tableColumns count="18">
    <tableColumn id="1" xr3:uid="{41D9D522-4571-4EFF-AF65-649F23C3145E}" name="ID" dataDxfId="17"/>
    <tableColumn id="2" xr3:uid="{07D1DCF6-345F-469D-9FE6-DE8292552418}" name="Fila fuente" dataDxfId="16"/>
    <tableColumn id="3" xr3:uid="{7F71E584-934A-4634-9DDE-6F56BAE495AE}" name="Iniciativa estratégica" dataDxfId="15"/>
    <tableColumn id="4" xr3:uid="{86A70F72-8D54-4F55-829E-1BAC7741412C}" name="Objetivo" dataDxfId="14"/>
    <tableColumn id="5" xr3:uid="{0DDCA9B4-C6A9-4B5E-9DD6-9960038F9D4F}" name="Meta producto" dataDxfId="13"/>
    <tableColumn id="6" xr3:uid="{0E7692B9-A2A2-493E-8B24-2255965B52AF}" name="Indicador" dataDxfId="12"/>
    <tableColumn id="7" xr3:uid="{0AF5777F-5DE8-4467-AAF9-78B3EFA99276}" name="Actividad / Acción" dataDxfId="11"/>
    <tableColumn id="8" xr3:uid="{A09F7945-2B41-43E2-95AE-DA31FB2FD36F}" name="Entregable / Medio de verificación propuesto" dataDxfId="10"/>
    <tableColumn id="11" xr3:uid="{3F4AB87E-B2E2-4543-AEAF-E7E6392E7D91}" name="Frecuencia" dataDxfId="9"/>
    <tableColumn id="12" xr3:uid="{D85E2FA5-DF7E-4BDC-8C54-A94101E8B7B9}" name="Rol" dataDxfId="8"/>
    <tableColumn id="13" xr3:uid="{CCD5BA6F-C4C1-4933-97A7-3CFFEC514994}" name="Responsable principal" dataDxfId="7"/>
    <tableColumn id="14" xr3:uid="{E83B7B07-E0AE-4E8B-B082-464DBE49401D}" name="Corresponsables" dataDxfId="6"/>
    <tableColumn id="15" xr3:uid="{6A264339-5C0B-43D6-A439-A97F3B97AFBA}" name="Vigencia" dataDxfId="5"/>
    <tableColumn id="16" xr3:uid="{80DD8C79-8FCC-4104-81B7-9CF8C94D2A88}" name="Presupuesto 2026" dataDxfId="4"/>
    <tableColumn id="17" xr3:uid="{463E3F9E-0BDF-4890-BDB4-667003353C5D}" name="Presupuesto 2027" dataDxfId="3"/>
    <tableColumn id="18" xr3:uid="{B5B8AB2B-7705-415D-8711-EF71CDA66F29}" name="Estado" dataDxfId="2"/>
    <tableColumn id="19" xr3:uid="{894CD114-85B3-4CEC-9738-A3D01F6BCE14}" name="Avance %" dataDxfId="1"/>
    <tableColumn id="20" xr3:uid="{A8A64B3A-049C-4CB8-9B14-515F519F1535}" name="Observaciones / validació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1F854-A214-4B20-BF34-90AC67755EC3}">
  <sheetPr>
    <tabColor theme="4" tint="0.39997558519241921"/>
  </sheetPr>
  <dimension ref="A1:R10"/>
  <sheetViews>
    <sheetView tabSelected="1" topLeftCell="G1" workbookViewId="0">
      <selection activeCell="R7" sqref="R7"/>
    </sheetView>
  </sheetViews>
  <sheetFormatPr baseColWidth="10" defaultColWidth="9.140625" defaultRowHeight="15" x14ac:dyDescent="0.25"/>
  <cols>
    <col min="1" max="2" width="10" customWidth="1"/>
    <col min="3" max="4" width="34" customWidth="1"/>
    <col min="5" max="6" width="32" customWidth="1"/>
    <col min="7" max="7" width="38" customWidth="1"/>
    <col min="8" max="8" width="34" customWidth="1"/>
    <col min="9" max="9" width="13" customWidth="1"/>
    <col min="10" max="10" width="20" customWidth="1"/>
    <col min="11" max="11" width="25" customWidth="1"/>
    <col min="12" max="12" width="27" customWidth="1"/>
    <col min="13" max="13" width="14" customWidth="1"/>
    <col min="14" max="15" width="17" customWidth="1"/>
    <col min="16" max="16" width="15" customWidth="1"/>
    <col min="17" max="17" width="12" customWidth="1"/>
    <col min="18" max="18" width="33" customWidth="1"/>
  </cols>
  <sheetData>
    <row r="1" spans="1:18" ht="42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ht="27" customHeight="1" x14ac:dyDescent="0.25">
      <c r="A2" s="4" t="s">
        <v>1</v>
      </c>
      <c r="B2" s="5"/>
      <c r="C2" s="6" t="s">
        <v>2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</row>
    <row r="3" spans="1:18" ht="27" customHeight="1" x14ac:dyDescent="0.25">
      <c r="A3" s="4" t="s">
        <v>3</v>
      </c>
      <c r="B3" s="5"/>
      <c r="C3" s="9" t="s">
        <v>4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</row>
    <row r="4" spans="1:18" ht="30" x14ac:dyDescent="0.25">
      <c r="A4" s="12" t="s">
        <v>5</v>
      </c>
      <c r="B4" s="13" t="s">
        <v>6</v>
      </c>
      <c r="C4" s="13" t="s">
        <v>7</v>
      </c>
      <c r="D4" s="13" t="s">
        <v>8</v>
      </c>
      <c r="E4" s="13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13" t="s">
        <v>18</v>
      </c>
      <c r="O4" s="13" t="s">
        <v>19</v>
      </c>
      <c r="P4" s="13" t="s">
        <v>20</v>
      </c>
      <c r="Q4" s="13" t="s">
        <v>21</v>
      </c>
      <c r="R4" s="14" t="s">
        <v>22</v>
      </c>
    </row>
    <row r="5" spans="1:18" ht="180" x14ac:dyDescent="0.25">
      <c r="A5" s="15" t="s">
        <v>23</v>
      </c>
      <c r="B5" s="16">
        <v>40</v>
      </c>
      <c r="C5" s="16" t="s">
        <v>24</v>
      </c>
      <c r="D5" s="16" t="s">
        <v>25</v>
      </c>
      <c r="E5" s="16" t="s">
        <v>26</v>
      </c>
      <c r="F5" s="16" t="s">
        <v>27</v>
      </c>
      <c r="G5" s="16" t="s">
        <v>28</v>
      </c>
      <c r="H5" s="16" t="s">
        <v>29</v>
      </c>
      <c r="I5" s="16" t="s">
        <v>30</v>
      </c>
      <c r="J5" s="16" t="s">
        <v>31</v>
      </c>
      <c r="K5" s="16" t="s">
        <v>32</v>
      </c>
      <c r="L5" s="16" t="s">
        <v>33</v>
      </c>
      <c r="M5" s="16" t="s">
        <v>34</v>
      </c>
      <c r="N5" s="17">
        <f>'[1]PLAN CONSOLIDADO'!$V$43</f>
        <v>12000000</v>
      </c>
      <c r="O5" s="17">
        <f>'[1]PLAN CONSOLIDADO'!$Z$43</f>
        <v>12000000</v>
      </c>
      <c r="P5" s="16" t="s">
        <v>35</v>
      </c>
      <c r="Q5" s="18">
        <v>0</v>
      </c>
      <c r="R5" s="19"/>
    </row>
    <row r="6" spans="1:18" ht="210" x14ac:dyDescent="0.25">
      <c r="A6" s="15" t="s">
        <v>36</v>
      </c>
      <c r="B6" s="16">
        <v>41</v>
      </c>
      <c r="C6" s="16" t="s">
        <v>37</v>
      </c>
      <c r="D6" s="16" t="s">
        <v>38</v>
      </c>
      <c r="E6" s="16" t="s">
        <v>39</v>
      </c>
      <c r="F6" s="16" t="s">
        <v>40</v>
      </c>
      <c r="G6" s="16" t="s">
        <v>41</v>
      </c>
      <c r="H6" s="16" t="s">
        <v>42</v>
      </c>
      <c r="I6" s="20" t="s">
        <v>30</v>
      </c>
      <c r="J6" s="16" t="s">
        <v>43</v>
      </c>
      <c r="K6" s="16" t="s">
        <v>33</v>
      </c>
      <c r="L6" s="16" t="s">
        <v>32</v>
      </c>
      <c r="M6" s="16" t="s">
        <v>2</v>
      </c>
      <c r="N6" s="17">
        <f>'[1]PLAN CONSOLIDADO'!$V$44</f>
        <v>10000000</v>
      </c>
      <c r="O6" s="17">
        <f>'[1]PLAN CONSOLIDADO'!$Z$44</f>
        <v>40000000</v>
      </c>
      <c r="P6" s="16" t="s">
        <v>35</v>
      </c>
      <c r="Q6" s="18">
        <v>0</v>
      </c>
      <c r="R6" s="19"/>
    </row>
    <row r="7" spans="1:18" ht="75" x14ac:dyDescent="0.25">
      <c r="A7" s="15" t="s">
        <v>44</v>
      </c>
      <c r="B7" s="16">
        <v>42</v>
      </c>
      <c r="C7" s="16" t="s">
        <v>45</v>
      </c>
      <c r="D7" s="16" t="s">
        <v>46</v>
      </c>
      <c r="E7" s="16" t="s">
        <v>47</v>
      </c>
      <c r="F7" s="16" t="s">
        <v>48</v>
      </c>
      <c r="G7" s="16" t="s">
        <v>49</v>
      </c>
      <c r="H7" s="16" t="s">
        <v>50</v>
      </c>
      <c r="I7" s="16" t="s">
        <v>30</v>
      </c>
      <c r="J7" s="16" t="s">
        <v>43</v>
      </c>
      <c r="K7" s="16" t="s">
        <v>51</v>
      </c>
      <c r="L7" s="16" t="s">
        <v>32</v>
      </c>
      <c r="M7" s="16" t="s">
        <v>52</v>
      </c>
      <c r="N7" s="17">
        <f>'[1]PLAN CONSOLIDADO'!$V$45</f>
        <v>25000000</v>
      </c>
      <c r="O7" s="17">
        <f>'[1]PLAN CONSOLIDADO'!$Z$45</f>
        <v>50000000</v>
      </c>
      <c r="P7" s="16" t="s">
        <v>35</v>
      </c>
      <c r="Q7" s="18">
        <v>0</v>
      </c>
      <c r="R7" s="19"/>
    </row>
    <row r="8" spans="1:18" ht="75" x14ac:dyDescent="0.25">
      <c r="A8" s="15" t="s">
        <v>53</v>
      </c>
      <c r="B8" s="16">
        <v>49</v>
      </c>
      <c r="C8" s="16" t="s">
        <v>54</v>
      </c>
      <c r="D8" s="16" t="s">
        <v>55</v>
      </c>
      <c r="E8" s="16" t="s">
        <v>56</v>
      </c>
      <c r="F8" s="16" t="s">
        <v>57</v>
      </c>
      <c r="G8" s="16" t="s">
        <v>58</v>
      </c>
      <c r="H8" s="16" t="s">
        <v>59</v>
      </c>
      <c r="I8" s="16" t="s">
        <v>30</v>
      </c>
      <c r="J8" s="16" t="s">
        <v>31</v>
      </c>
      <c r="K8" s="16" t="s">
        <v>32</v>
      </c>
      <c r="L8" s="16" t="s">
        <v>33</v>
      </c>
      <c r="M8" s="16" t="s">
        <v>2</v>
      </c>
      <c r="N8" s="17">
        <f>'[1]PLAN CONSOLIDADO'!$V$52</f>
        <v>12000000</v>
      </c>
      <c r="O8" s="17">
        <f>'[1]PLAN CONSOLIDADO'!$Z$52</f>
        <v>24000000</v>
      </c>
      <c r="P8" s="16" t="s">
        <v>35</v>
      </c>
      <c r="Q8" s="18">
        <v>0</v>
      </c>
      <c r="R8" s="19"/>
    </row>
    <row r="9" spans="1:18" s="23" customFormat="1" ht="75" x14ac:dyDescent="0.25">
      <c r="A9" s="15" t="s">
        <v>60</v>
      </c>
      <c r="B9" s="16">
        <v>12</v>
      </c>
      <c r="C9" s="16" t="s">
        <v>61</v>
      </c>
      <c r="D9" s="16" t="s">
        <v>62</v>
      </c>
      <c r="E9" s="20" t="s">
        <v>63</v>
      </c>
      <c r="F9" s="16" t="s">
        <v>64</v>
      </c>
      <c r="G9" s="21" t="s">
        <v>65</v>
      </c>
      <c r="H9" s="20" t="s">
        <v>66</v>
      </c>
      <c r="I9" s="16" t="s">
        <v>30</v>
      </c>
      <c r="J9" s="16" t="s">
        <v>31</v>
      </c>
      <c r="K9" s="16" t="s">
        <v>67</v>
      </c>
      <c r="L9" s="16" t="s">
        <v>68</v>
      </c>
      <c r="M9" s="16" t="s">
        <v>2</v>
      </c>
      <c r="N9" s="17">
        <f>'[1]PLAN CONSOLIDADO'!$V$15</f>
        <v>41448000</v>
      </c>
      <c r="O9" s="17">
        <f>'[1]PLAN CONSOLIDADO'!$Z$15</f>
        <v>85000000</v>
      </c>
      <c r="P9" s="16" t="s">
        <v>35</v>
      </c>
      <c r="Q9" s="18">
        <v>0</v>
      </c>
      <c r="R9" s="22"/>
    </row>
    <row r="10" spans="1:18" s="23" customFormat="1" ht="45.75" thickBot="1" x14ac:dyDescent="0.3">
      <c r="A10" s="24" t="s">
        <v>69</v>
      </c>
      <c r="B10" s="25">
        <v>15</v>
      </c>
      <c r="C10" s="25" t="s">
        <v>70</v>
      </c>
      <c r="D10" s="25" t="s">
        <v>71</v>
      </c>
      <c r="E10" s="26" t="s">
        <v>72</v>
      </c>
      <c r="F10" s="25" t="s">
        <v>64</v>
      </c>
      <c r="G10" s="26" t="s">
        <v>73</v>
      </c>
      <c r="H10" s="25" t="s">
        <v>74</v>
      </c>
      <c r="I10" s="25" t="s">
        <v>75</v>
      </c>
      <c r="J10" s="25" t="s">
        <v>31</v>
      </c>
      <c r="K10" s="25" t="s">
        <v>33</v>
      </c>
      <c r="L10" s="25" t="s">
        <v>68</v>
      </c>
      <c r="M10" s="25" t="s">
        <v>2</v>
      </c>
      <c r="N10" s="27">
        <v>4317500</v>
      </c>
      <c r="O10" s="27">
        <v>9153100</v>
      </c>
      <c r="P10" s="25" t="s">
        <v>35</v>
      </c>
      <c r="Q10" s="28">
        <v>0</v>
      </c>
      <c r="R10" s="29"/>
    </row>
  </sheetData>
  <mergeCells count="3">
    <mergeCell ref="A1:R1"/>
    <mergeCell ref="A2:B2"/>
    <mergeCell ref="A3:B3"/>
  </mergeCells>
  <conditionalFormatting sqref="J5:J8">
    <cfRule type="expression" dxfId="21" priority="7">
      <formula>J5="RESPONSABLE PRINCIPAL"</formula>
    </cfRule>
  </conditionalFormatting>
  <conditionalFormatting sqref="J9:J10">
    <cfRule type="expression" dxfId="20" priority="2">
      <formula>J9="RESPONSABLE PRINCIPAL"</formula>
    </cfRule>
  </conditionalFormatting>
  <conditionalFormatting sqref="Q5:Q8">
    <cfRule type="dataBar" priority="6">
      <dataBar>
        <cfvo type="min"/>
        <cfvo type="max"/>
        <color rgb="FF5B9BD5"/>
      </dataBar>
    </cfRule>
    <cfRule type="dataBar" priority="8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{D8D3FF85-95EA-4044-B626-D797066787D6}</x14:id>
        </ext>
      </extLst>
    </cfRule>
  </conditionalFormatting>
  <conditionalFormatting sqref="Q9">
    <cfRule type="dataBar" priority="4">
      <dataBar>
        <cfvo type="min"/>
        <cfvo type="max"/>
        <color rgb="FF5B9BD5"/>
      </dataBar>
    </cfRule>
    <cfRule type="dataBar" priority="5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{9D68670E-BDF5-4AF1-AC54-25A1FD626047}</x14:id>
        </ext>
      </extLst>
    </cfRule>
  </conditionalFormatting>
  <conditionalFormatting sqref="Q10">
    <cfRule type="dataBar" priority="1">
      <dataBar>
        <cfvo type="min"/>
        <cfvo type="max"/>
        <color rgb="FF5B9BD5"/>
      </dataBar>
    </cfRule>
    <cfRule type="dataBar" priority="3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{8BEDB985-2204-46EF-9886-B2F7223BAFC3}</x14:id>
        </ext>
      </extLst>
    </cfRule>
  </conditionalFormatting>
  <dataValidations count="1">
    <dataValidation type="list" sqref="P5:P10" xr:uid="{75FA6F9A-93F5-44C2-9E19-3401389FB46C}">
      <formula1>"No iniciado,En ejecución,Cumplido,Reprogramado,No aplica"</formula1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8D3FF85-95EA-4044-B626-D797066787D6}">
            <x14:dataBar>
              <x14:cfvo type="min"/>
              <x14:cfvo type="max"/>
              <x14:negativeFillColor auto="1"/>
              <x14:axisColor auto="1"/>
            </x14:dataBar>
          </x14:cfRule>
          <xm:sqref>Q5:Q8</xm:sqref>
        </x14:conditionalFormatting>
        <x14:conditionalFormatting xmlns:xm="http://schemas.microsoft.com/office/excel/2006/main">
          <x14:cfRule type="dataBar" id="{9D68670E-BDF5-4AF1-AC54-25A1FD626047}">
            <x14:dataBar>
              <x14:cfvo type="min"/>
              <x14:cfvo type="max"/>
              <x14:negativeFillColor auto="1"/>
              <x14:axisColor auto="1"/>
            </x14:dataBar>
          </x14:cfRule>
          <xm:sqref>Q9</xm:sqref>
        </x14:conditionalFormatting>
        <x14:conditionalFormatting xmlns:xm="http://schemas.microsoft.com/office/excel/2006/main">
          <x14:cfRule type="dataBar" id="{8BEDB985-2204-46EF-9886-B2F7223BAFC3}">
            <x14:dataBar>
              <x14:cfvo type="min"/>
              <x14:cfvo type="max"/>
              <x14:negativeFillColor auto="1"/>
              <x14:axisColor auto="1"/>
            </x14:dataBar>
          </x14:cfRule>
          <xm:sqref>Q10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COMERCIALIZACION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lucía lucia muñoz</dc:creator>
  <cp:lastModifiedBy>Ana lucía lucia muñoz</cp:lastModifiedBy>
  <dcterms:created xsi:type="dcterms:W3CDTF">2026-09-02T13:39:00Z</dcterms:created>
  <dcterms:modified xsi:type="dcterms:W3CDTF">2026-09-02T13:39:21Z</dcterms:modified>
</cp:coreProperties>
</file>